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21. Sales tools\Heatselector\HR\HR UK\"/>
    </mc:Choice>
  </mc:AlternateContent>
  <bookViews>
    <workbookView xWindow="240" yWindow="90" windowWidth="20115" windowHeight="7995"/>
  </bookViews>
  <sheets>
    <sheet name="Premium Plinth" sheetId="1" r:id="rId1"/>
  </sheets>
  <definedNames>
    <definedName name="_xlnm.Print_Area" localSheetId="0">'Premium Plinth'!$A$1:$Z$30</definedName>
  </definedNames>
  <calcPr calcId="152511"/>
</workbook>
</file>

<file path=xl/calcChain.xml><?xml version="1.0" encoding="utf-8"?>
<calcChain xmlns="http://schemas.openxmlformats.org/spreadsheetml/2006/main">
  <c r="C17" i="1" l="1"/>
  <c r="E30" i="1" s="1"/>
  <c r="E25" i="1" l="1"/>
  <c r="E29" i="1"/>
  <c r="C22" i="1"/>
  <c r="D23" i="1"/>
  <c r="E24" i="1"/>
  <c r="C26" i="1"/>
  <c r="D27" i="1"/>
  <c r="E28" i="1"/>
  <c r="C30" i="1"/>
  <c r="C23" i="1"/>
  <c r="D28" i="1"/>
  <c r="D22" i="1"/>
  <c r="E23" i="1"/>
  <c r="C25" i="1"/>
  <c r="D26" i="1"/>
  <c r="E27" i="1"/>
  <c r="C29" i="1"/>
  <c r="D30" i="1"/>
  <c r="D24" i="1"/>
  <c r="C27" i="1"/>
  <c r="E22" i="1"/>
  <c r="C24" i="1"/>
  <c r="D25" i="1"/>
  <c r="E26" i="1"/>
  <c r="C28" i="1"/>
  <c r="D29" i="1"/>
</calcChain>
</file>

<file path=xl/sharedStrings.xml><?xml version="1.0" encoding="utf-8"?>
<sst xmlns="http://schemas.openxmlformats.org/spreadsheetml/2006/main" count="25" uniqueCount="20">
  <si>
    <t>Premium Plinth</t>
  </si>
  <si>
    <t>EN 442 Certification Data</t>
  </si>
  <si>
    <t>Height</t>
  </si>
  <si>
    <t>200 mm</t>
  </si>
  <si>
    <t>Type</t>
  </si>
  <si>
    <t>W/m (75/65/20°C)</t>
  </si>
  <si>
    <t>n-Exponent</t>
  </si>
  <si>
    <t>Surface (m²/m)</t>
  </si>
  <si>
    <t>Weight (kg/m)</t>
  </si>
  <si>
    <t>Water content (l/m)</t>
  </si>
  <si>
    <t>Heat capacity</t>
  </si>
  <si>
    <t>Other systemtemperatures?</t>
  </si>
  <si>
    <t>Inlet temperature (°C)</t>
  </si>
  <si>
    <t>&lt;&lt;&lt;</t>
  </si>
  <si>
    <t>Change inlet temperature</t>
  </si>
  <si>
    <t>Outlet temperature (°C)</t>
  </si>
  <si>
    <t>Change outlet temperature</t>
  </si>
  <si>
    <t>Room temperature (°C)</t>
  </si>
  <si>
    <t>Change room temperature</t>
  </si>
  <si>
    <t>Delta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</si>
</sst>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#,##0_)"/>
    <numFmt numFmtId="166" formatCode="0.0000_)"/>
    <numFmt numFmtId="167" formatCode="0.00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E6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E60000"/>
      <name val="Calibri"/>
      <family val="2"/>
      <scheme val="minor"/>
    </font>
    <font>
      <b/>
      <u/>
      <sz val="16"/>
      <color rgb="FFE60000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E6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1E1"/>
        <bgColor indexed="64"/>
      </patternFill>
    </fill>
  </fills>
  <borders count="12">
    <border>
      <left/>
      <right/>
      <top/>
      <bottom/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/>
      <diagonal/>
    </border>
    <border>
      <left style="thin">
        <color rgb="FFFF5353"/>
      </left>
      <right/>
      <top style="thin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thin">
        <color rgb="FFFF5353"/>
      </right>
      <top style="medium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medium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thin">
        <color rgb="FFFF5353"/>
      </top>
      <bottom style="thin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thin">
        <color rgb="FFFF5353"/>
      </bottom>
      <diagonal/>
    </border>
    <border>
      <left style="medium">
        <color rgb="FFFF5353"/>
      </left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 style="thin">
        <color rgb="FFFF5353"/>
      </right>
      <top style="thin">
        <color rgb="FFFF5353"/>
      </top>
      <bottom style="medium">
        <color rgb="FFFF5353"/>
      </bottom>
      <diagonal/>
    </border>
    <border>
      <left style="thin">
        <color rgb="FFFF5353"/>
      </left>
      <right style="medium">
        <color rgb="FFFF5353"/>
      </right>
      <top style="thin">
        <color rgb="FFFF5353"/>
      </top>
      <bottom style="medium">
        <color rgb="FFFF5353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61">
    <xf numFmtId="0" fontId="0" fillId="0" borderId="0" xfId="0"/>
    <xf numFmtId="0" fontId="1" fillId="0" borderId="0" xfId="0" applyFo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0" fontId="0" fillId="0" borderId="0" xfId="0" applyProtection="1">
      <protection hidden="1"/>
    </xf>
    <xf numFmtId="164" fontId="5" fillId="2" borderId="0" xfId="1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0" fontId="1" fillId="2" borderId="0" xfId="0" applyFont="1" applyFill="1" applyProtection="1">
      <protection hidden="1"/>
    </xf>
    <xf numFmtId="164" fontId="5" fillId="2" borderId="0" xfId="1" applyNumberFormat="1" applyFont="1" applyFill="1" applyProtection="1">
      <protection hidden="1"/>
    </xf>
    <xf numFmtId="164" fontId="9" fillId="3" borderId="1" xfId="1" applyNumberFormat="1" applyFont="1" applyFill="1" applyBorder="1" applyAlignment="1" applyProtection="1">
      <alignment horizontal="center"/>
      <protection hidden="1"/>
    </xf>
    <xf numFmtId="165" fontId="5" fillId="0" borderId="4" xfId="1" applyNumberFormat="1" applyFont="1" applyFill="1" applyBorder="1" applyProtection="1">
      <protection hidden="1"/>
    </xf>
    <xf numFmtId="165" fontId="5" fillId="0" borderId="5" xfId="1" applyNumberFormat="1" applyFont="1" applyFill="1" applyBorder="1" applyProtection="1">
      <protection hidden="1"/>
    </xf>
    <xf numFmtId="165" fontId="5" fillId="0" borderId="6" xfId="1" applyNumberFormat="1" applyFont="1" applyFill="1" applyBorder="1" applyProtection="1">
      <protection hidden="1"/>
    </xf>
    <xf numFmtId="166" fontId="5" fillId="3" borderId="7" xfId="1" applyNumberFormat="1" applyFont="1" applyFill="1" applyBorder="1" applyProtection="1">
      <protection hidden="1"/>
    </xf>
    <xf numFmtId="166" fontId="5" fillId="3" borderId="1" xfId="1" applyNumberFormat="1" applyFont="1" applyFill="1" applyBorder="1" applyProtection="1">
      <protection hidden="1"/>
    </xf>
    <xf numFmtId="166" fontId="5" fillId="3" borderId="8" xfId="1" applyNumberFormat="1" applyFont="1" applyFill="1" applyBorder="1" applyProtection="1">
      <protection hidden="1"/>
    </xf>
    <xf numFmtId="167" fontId="5" fillId="0" borderId="7" xfId="1" applyNumberFormat="1" applyFont="1" applyFill="1" applyBorder="1" applyProtection="1">
      <protection hidden="1"/>
    </xf>
    <xf numFmtId="167" fontId="5" fillId="0" borderId="1" xfId="1" applyNumberFormat="1" applyFont="1" applyFill="1" applyBorder="1" applyProtection="1">
      <protection hidden="1"/>
    </xf>
    <xf numFmtId="167" fontId="5" fillId="0" borderId="8" xfId="1" applyNumberFormat="1" applyFont="1" applyFill="1" applyBorder="1" applyProtection="1">
      <protection hidden="1"/>
    </xf>
    <xf numFmtId="167" fontId="5" fillId="3" borderId="7" xfId="1" applyNumberFormat="1" applyFont="1" applyFill="1" applyBorder="1" applyProtection="1">
      <protection hidden="1"/>
    </xf>
    <xf numFmtId="167" fontId="5" fillId="3" borderId="1" xfId="1" applyNumberFormat="1" applyFont="1" applyFill="1" applyBorder="1" applyProtection="1">
      <protection hidden="1"/>
    </xf>
    <xf numFmtId="167" fontId="5" fillId="3" borderId="8" xfId="1" applyNumberFormat="1" applyFont="1" applyFill="1" applyBorder="1" applyProtection="1">
      <protection hidden="1"/>
    </xf>
    <xf numFmtId="167" fontId="5" fillId="0" borderId="9" xfId="1" applyNumberFormat="1" applyFont="1" applyFill="1" applyBorder="1" applyProtection="1">
      <protection hidden="1"/>
    </xf>
    <xf numFmtId="167" fontId="5" fillId="0" borderId="10" xfId="1" applyNumberFormat="1" applyFont="1" applyFill="1" applyBorder="1" applyProtection="1">
      <protection hidden="1"/>
    </xf>
    <xf numFmtId="167" fontId="5" fillId="0" borderId="11" xfId="1" applyNumberFormat="1" applyFont="1" applyFill="1" applyBorder="1" applyProtection="1">
      <protection hidden="1"/>
    </xf>
    <xf numFmtId="164" fontId="6" fillId="2" borderId="0" xfId="1" applyNumberFormat="1" applyFont="1" applyFill="1" applyAlignment="1" applyProtection="1">
      <alignment vertical="center"/>
      <protection hidden="1"/>
    </xf>
    <xf numFmtId="164" fontId="10" fillId="2" borderId="0" xfId="1" applyNumberFormat="1" applyFont="1" applyFill="1" applyAlignment="1" applyProtection="1">
      <alignment vertical="center"/>
      <protection hidden="1"/>
    </xf>
    <xf numFmtId="164" fontId="5" fillId="2" borderId="0" xfId="1" applyNumberFormat="1" applyFont="1" applyFill="1" applyBorder="1" applyAlignment="1" applyProtection="1">
      <alignment vertical="center"/>
      <protection hidden="1"/>
    </xf>
    <xf numFmtId="0" fontId="13" fillId="2" borderId="0" xfId="2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right"/>
      <protection hidden="1"/>
    </xf>
    <xf numFmtId="164" fontId="14" fillId="0" borderId="0" xfId="0" applyNumberFormat="1" applyFont="1" applyFill="1" applyBorder="1" applyAlignment="1" applyProtection="1">
      <protection hidden="1"/>
    </xf>
    <xf numFmtId="164" fontId="5" fillId="3" borderId="0" xfId="1" applyNumberFormat="1" applyFont="1" applyFill="1" applyBorder="1" applyAlignment="1" applyProtection="1">
      <alignment vertical="center"/>
      <protection hidden="1"/>
    </xf>
    <xf numFmtId="2" fontId="8" fillId="3" borderId="0" xfId="2" applyNumberFormat="1" applyFont="1" applyFill="1" applyBorder="1" applyAlignment="1" applyProtection="1">
      <alignment horizontal="center" vertical="center"/>
      <protection hidden="1"/>
    </xf>
    <xf numFmtId="2" fontId="8" fillId="2" borderId="0" xfId="2" applyNumberFormat="1" applyFont="1" applyFill="1" applyBorder="1" applyAlignment="1" applyProtection="1">
      <alignment vertical="center"/>
      <protection hidden="1"/>
    </xf>
    <xf numFmtId="164" fontId="7" fillId="0" borderId="1" xfId="1" applyNumberFormat="1" applyFont="1" applyBorder="1" applyAlignment="1" applyProtection="1">
      <alignment horizontal="center" vertical="center"/>
      <protection hidden="1"/>
    </xf>
    <xf numFmtId="164" fontId="7" fillId="3" borderId="1" xfId="1" applyNumberFormat="1" applyFont="1" applyFill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Border="1" applyAlignment="1" applyProtection="1">
      <alignment vertical="center"/>
      <protection hidden="1"/>
    </xf>
    <xf numFmtId="164" fontId="8" fillId="0" borderId="3" xfId="1" applyNumberFormat="1" applyFont="1" applyFill="1" applyBorder="1" applyAlignment="1" applyProtection="1">
      <alignment horizontal="center" vertical="center"/>
      <protection hidden="1"/>
    </xf>
    <xf numFmtId="165" fontId="5" fillId="0" borderId="4" xfId="1" applyNumberFormat="1" applyFont="1" applyFill="1" applyBorder="1" applyAlignment="1" applyProtection="1">
      <alignment vertical="center"/>
      <protection hidden="1"/>
    </xf>
    <xf numFmtId="164" fontId="8" fillId="3" borderId="3" xfId="1" applyNumberFormat="1" applyFont="1" applyFill="1" applyBorder="1" applyAlignment="1" applyProtection="1">
      <alignment horizontal="center" vertical="center"/>
      <protection hidden="1"/>
    </xf>
    <xf numFmtId="165" fontId="5" fillId="3" borderId="7" xfId="1" applyNumberFormat="1" applyFont="1" applyFill="1" applyBorder="1" applyAlignment="1" applyProtection="1">
      <alignment vertical="center"/>
      <protection hidden="1"/>
    </xf>
    <xf numFmtId="165" fontId="5" fillId="3" borderId="1" xfId="1" applyNumberFormat="1" applyFont="1" applyFill="1" applyBorder="1" applyProtection="1">
      <protection hidden="1"/>
    </xf>
    <xf numFmtId="165" fontId="5" fillId="3" borderId="8" xfId="1" applyNumberFormat="1" applyFont="1" applyFill="1" applyBorder="1" applyProtection="1">
      <protection hidden="1"/>
    </xf>
    <xf numFmtId="165" fontId="5" fillId="0" borderId="7" xfId="1" applyNumberFormat="1" applyFont="1" applyFill="1" applyBorder="1" applyAlignment="1" applyProtection="1">
      <alignment vertical="center"/>
      <protection hidden="1"/>
    </xf>
    <xf numFmtId="165" fontId="5" fillId="0" borderId="1" xfId="1" applyNumberFormat="1" applyFont="1" applyFill="1" applyBorder="1" applyProtection="1">
      <protection hidden="1"/>
    </xf>
    <xf numFmtId="165" fontId="5" fillId="0" borderId="8" xfId="1" applyNumberFormat="1" applyFont="1" applyFill="1" applyBorder="1" applyProtection="1">
      <protection hidden="1"/>
    </xf>
    <xf numFmtId="165" fontId="5" fillId="0" borderId="9" xfId="1" applyNumberFormat="1" applyFont="1" applyFill="1" applyBorder="1" applyAlignment="1" applyProtection="1">
      <alignment vertical="center"/>
      <protection hidden="1"/>
    </xf>
    <xf numFmtId="165" fontId="5" fillId="0" borderId="10" xfId="1" applyNumberFormat="1" applyFont="1" applyFill="1" applyBorder="1" applyProtection="1">
      <protection hidden="1"/>
    </xf>
    <xf numFmtId="165" fontId="5" fillId="0" borderId="11" xfId="1" applyNumberFormat="1" applyFont="1" applyFill="1" applyBorder="1" applyProtection="1">
      <protection hidden="1"/>
    </xf>
    <xf numFmtId="164" fontId="11" fillId="2" borderId="0" xfId="1" applyNumberFormat="1" applyFont="1" applyFill="1" applyAlignment="1" applyProtection="1">
      <protection hidden="1"/>
    </xf>
    <xf numFmtId="164" fontId="7" fillId="0" borderId="1" xfId="1" applyNumberFormat="1" applyFont="1" applyBorder="1" applyAlignment="1" applyProtection="1">
      <alignment horizontal="center" vertical="center"/>
      <protection hidden="1"/>
    </xf>
    <xf numFmtId="164" fontId="5" fillId="0" borderId="2" xfId="1" applyNumberFormat="1" applyFont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/>
      <protection hidden="1"/>
    </xf>
    <xf numFmtId="164" fontId="7" fillId="0" borderId="3" xfId="1" applyNumberFormat="1" applyFont="1" applyFill="1" applyBorder="1" applyAlignment="1" applyProtection="1">
      <alignment horizontal="center"/>
      <protection hidden="1"/>
    </xf>
    <xf numFmtId="164" fontId="7" fillId="3" borderId="1" xfId="1" applyNumberFormat="1" applyFont="1" applyFill="1" applyBorder="1" applyAlignment="1" applyProtection="1">
      <alignment horizontal="center"/>
      <protection hidden="1"/>
    </xf>
    <xf numFmtId="164" fontId="7" fillId="3" borderId="3" xfId="1" applyNumberFormat="1" applyFont="1" applyFill="1" applyBorder="1" applyAlignment="1" applyProtection="1">
      <alignment horizontal="center"/>
      <protection hidden="1"/>
    </xf>
    <xf numFmtId="164" fontId="4" fillId="2" borderId="0" xfId="1" applyNumberFormat="1" applyFont="1" applyFill="1" applyAlignment="1" applyProtection="1">
      <alignment horizontal="left" vertical="top" indent="1"/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164" fontId="7" fillId="0" borderId="2" xfId="1" applyNumberFormat="1" applyFont="1" applyFill="1" applyBorder="1" applyAlignment="1" applyProtection="1">
      <alignment horizontal="center"/>
      <protection hidden="1"/>
    </xf>
  </cellXfs>
  <cellStyles count="3">
    <cellStyle name="Normal" xfId="0" builtinId="0"/>
    <cellStyle name="Normal_EN442" xfId="1"/>
    <cellStyle name="Normal_LogW-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58524</xdr:colOff>
      <xdr:row>0</xdr:row>
      <xdr:rowOff>68035</xdr:rowOff>
    </xdr:from>
    <xdr:to>
      <xdr:col>2</xdr:col>
      <xdr:colOff>18453</xdr:colOff>
      <xdr:row>0</xdr:row>
      <xdr:rowOff>312563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4" y="68035"/>
          <a:ext cx="1607754" cy="24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zoomScale="70" zoomScaleNormal="70" workbookViewId="0">
      <selection activeCell="C14" sqref="C14"/>
    </sheetView>
  </sheetViews>
  <sheetFormatPr defaultRowHeight="15" x14ac:dyDescent="0.25"/>
  <cols>
    <col min="1" max="1" width="12.140625" style="3" customWidth="1"/>
    <col min="2" max="2" width="12.5703125" style="3" customWidth="1"/>
    <col min="3" max="16384" width="9.140625" style="3"/>
  </cols>
  <sheetData>
    <row r="1" spans="1:10" ht="30.75" customHeight="1" x14ac:dyDescent="0.5">
      <c r="A1" s="1"/>
      <c r="B1" s="2"/>
      <c r="C1" s="57" t="s">
        <v>0</v>
      </c>
      <c r="D1" s="57"/>
      <c r="E1" s="57"/>
      <c r="F1" s="57"/>
      <c r="G1" s="57"/>
      <c r="H1" s="57"/>
    </row>
    <row r="2" spans="1:10" ht="15.75" customHeight="1" x14ac:dyDescent="0.25">
      <c r="A2" s="4"/>
      <c r="B2" s="5"/>
    </row>
    <row r="3" spans="1:10" ht="21" x14ac:dyDescent="0.35">
      <c r="A3" s="6" t="s">
        <v>1</v>
      </c>
      <c r="B3" s="7"/>
      <c r="C3" s="8"/>
      <c r="D3" s="8"/>
      <c r="E3" s="8"/>
    </row>
    <row r="4" spans="1:10" ht="15.75" x14ac:dyDescent="0.25">
      <c r="A4" s="53" t="s">
        <v>2</v>
      </c>
      <c r="B4" s="53"/>
      <c r="C4" s="53" t="s">
        <v>3</v>
      </c>
      <c r="D4" s="53"/>
      <c r="E4" s="53"/>
    </row>
    <row r="5" spans="1:10" ht="15.75" x14ac:dyDescent="0.25">
      <c r="A5" s="58" t="s">
        <v>4</v>
      </c>
      <c r="B5" s="58"/>
      <c r="C5" s="9">
        <v>22</v>
      </c>
      <c r="D5" s="9">
        <v>33</v>
      </c>
      <c r="E5" s="9">
        <v>44</v>
      </c>
    </row>
    <row r="6" spans="1:10" ht="16.5" thickBot="1" x14ac:dyDescent="0.3">
      <c r="A6" s="59"/>
      <c r="B6" s="59"/>
      <c r="C6" s="60"/>
      <c r="D6" s="60"/>
      <c r="E6" s="60"/>
    </row>
    <row r="7" spans="1:10" ht="15.75" x14ac:dyDescent="0.25">
      <c r="A7" s="53" t="s">
        <v>5</v>
      </c>
      <c r="B7" s="54"/>
      <c r="C7" s="10">
        <v>651</v>
      </c>
      <c r="D7" s="11">
        <v>933</v>
      </c>
      <c r="E7" s="12">
        <v>1212</v>
      </c>
    </row>
    <row r="8" spans="1:10" ht="15.75" x14ac:dyDescent="0.25">
      <c r="A8" s="55" t="s">
        <v>6</v>
      </c>
      <c r="B8" s="56"/>
      <c r="C8" s="13">
        <v>1.3019000000000001</v>
      </c>
      <c r="D8" s="14">
        <v>1.2917000000000001</v>
      </c>
      <c r="E8" s="15">
        <v>1.3022</v>
      </c>
    </row>
    <row r="9" spans="1:10" ht="15.75" x14ac:dyDescent="0.25">
      <c r="A9" s="53" t="s">
        <v>7</v>
      </c>
      <c r="B9" s="54"/>
      <c r="C9" s="16">
        <v>2.0499999999999998</v>
      </c>
      <c r="D9" s="17">
        <v>3.08</v>
      </c>
      <c r="E9" s="18">
        <v>4.0999999999999996</v>
      </c>
    </row>
    <row r="10" spans="1:10" ht="15.75" x14ac:dyDescent="0.25">
      <c r="A10" s="55" t="s">
        <v>8</v>
      </c>
      <c r="B10" s="56"/>
      <c r="C10" s="19">
        <v>9.6666666666666661</v>
      </c>
      <c r="D10" s="20">
        <v>15.4</v>
      </c>
      <c r="E10" s="21">
        <v>20.8</v>
      </c>
    </row>
    <row r="11" spans="1:10" ht="16.5" thickBot="1" x14ac:dyDescent="0.3">
      <c r="A11" s="53" t="s">
        <v>9</v>
      </c>
      <c r="B11" s="54"/>
      <c r="C11" s="22">
        <v>2.8333333333333335</v>
      </c>
      <c r="D11" s="23">
        <v>4.2</v>
      </c>
      <c r="E11" s="24">
        <v>5.6</v>
      </c>
    </row>
    <row r="12" spans="1:10" ht="15.75" x14ac:dyDescent="0.25">
      <c r="A12" s="8"/>
      <c r="B12" s="8"/>
      <c r="C12" s="8"/>
      <c r="D12" s="8"/>
      <c r="E12" s="8"/>
    </row>
    <row r="13" spans="1:10" ht="21" x14ac:dyDescent="0.35">
      <c r="A13" s="25" t="s">
        <v>10</v>
      </c>
      <c r="B13" s="25"/>
      <c r="C13" s="25"/>
      <c r="D13" s="25"/>
      <c r="E13" s="26"/>
      <c r="F13" s="50" t="s">
        <v>11</v>
      </c>
      <c r="G13" s="50"/>
      <c r="H13" s="50"/>
      <c r="I13" s="50"/>
      <c r="J13" s="50"/>
    </row>
    <row r="14" spans="1:10" ht="15.75" x14ac:dyDescent="0.25">
      <c r="A14" s="27" t="s">
        <v>12</v>
      </c>
      <c r="B14" s="27"/>
      <c r="C14" s="28">
        <v>75</v>
      </c>
      <c r="D14" s="1"/>
      <c r="E14" s="29" t="s">
        <v>13</v>
      </c>
      <c r="F14" s="30" t="s">
        <v>14</v>
      </c>
      <c r="G14" s="30"/>
      <c r="H14" s="30"/>
      <c r="I14" s="30"/>
      <c r="J14" s="30"/>
    </row>
    <row r="15" spans="1:10" ht="15.75" x14ac:dyDescent="0.25">
      <c r="A15" s="27" t="s">
        <v>15</v>
      </c>
      <c r="B15" s="27"/>
      <c r="C15" s="28">
        <v>65</v>
      </c>
      <c r="D15" s="1"/>
      <c r="E15" s="29" t="s">
        <v>13</v>
      </c>
      <c r="F15" s="30" t="s">
        <v>16</v>
      </c>
      <c r="G15" s="30"/>
      <c r="H15" s="30"/>
      <c r="I15" s="30"/>
      <c r="J15" s="30"/>
    </row>
    <row r="16" spans="1:10" ht="15.75" x14ac:dyDescent="0.25">
      <c r="A16" s="27" t="s">
        <v>17</v>
      </c>
      <c r="B16" s="27"/>
      <c r="C16" s="28">
        <v>20</v>
      </c>
      <c r="D16" s="1"/>
      <c r="E16" s="29" t="s">
        <v>13</v>
      </c>
      <c r="F16" s="30" t="s">
        <v>18</v>
      </c>
      <c r="G16" s="30"/>
      <c r="H16" s="30"/>
      <c r="I16" s="30"/>
      <c r="J16" s="30"/>
    </row>
    <row r="17" spans="1:10" ht="15.75" x14ac:dyDescent="0.25">
      <c r="A17" s="31" t="s">
        <v>19</v>
      </c>
      <c r="B17" s="31"/>
      <c r="C17" s="32">
        <f>(AVERAGE(C14:C15))-C16</f>
        <v>50</v>
      </c>
      <c r="D17" s="7"/>
      <c r="E17" s="33"/>
      <c r="F17" s="8"/>
      <c r="G17" s="8"/>
      <c r="H17" s="8"/>
      <c r="I17" s="7"/>
      <c r="J17" s="7"/>
    </row>
    <row r="18" spans="1:10" ht="15.75" x14ac:dyDescent="0.25">
      <c r="A18" s="8"/>
      <c r="B18" s="8"/>
      <c r="C18" s="8"/>
      <c r="D18" s="8"/>
      <c r="E18" s="8"/>
    </row>
    <row r="19" spans="1:10" ht="15.75" x14ac:dyDescent="0.25">
      <c r="A19" s="7"/>
      <c r="B19" s="34" t="s">
        <v>2</v>
      </c>
      <c r="C19" s="51" t="s">
        <v>3</v>
      </c>
      <c r="D19" s="51"/>
      <c r="E19" s="51"/>
    </row>
    <row r="20" spans="1:10" ht="15.75" x14ac:dyDescent="0.25">
      <c r="A20" s="7"/>
      <c r="B20" s="35" t="s">
        <v>4</v>
      </c>
      <c r="C20" s="36">
        <v>22</v>
      </c>
      <c r="D20" s="36">
        <v>33</v>
      </c>
      <c r="E20" s="36">
        <v>44</v>
      </c>
    </row>
    <row r="21" spans="1:10" ht="16.5" thickBot="1" x14ac:dyDescent="0.3">
      <c r="A21" s="7"/>
      <c r="B21" s="37"/>
      <c r="C21" s="52"/>
      <c r="D21" s="52"/>
      <c r="E21" s="52"/>
    </row>
    <row r="22" spans="1:10" ht="15.75" x14ac:dyDescent="0.25">
      <c r="A22" s="7"/>
      <c r="B22" s="38">
        <v>1000</v>
      </c>
      <c r="C22" s="39">
        <f>ROUND((($C$17/50)^C$8)*(C$7/1000*$B22),0)</f>
        <v>651</v>
      </c>
      <c r="D22" s="11">
        <f t="shared" ref="D22:E30" si="0">ROUND((($C$17/50)^D$8)*(D$7/1000*$B22),0)</f>
        <v>933</v>
      </c>
      <c r="E22" s="12">
        <f t="shared" si="0"/>
        <v>1212</v>
      </c>
    </row>
    <row r="23" spans="1:10" ht="15.75" x14ac:dyDescent="0.25">
      <c r="A23" s="7"/>
      <c r="B23" s="40">
        <v>1200</v>
      </c>
      <c r="C23" s="41">
        <f t="shared" ref="C23:C30" si="1">ROUND((($C$17/50)^C$8)*(C$7/1000*$B23),0)</f>
        <v>781</v>
      </c>
      <c r="D23" s="42">
        <f t="shared" si="0"/>
        <v>1120</v>
      </c>
      <c r="E23" s="43">
        <f t="shared" si="0"/>
        <v>1454</v>
      </c>
    </row>
    <row r="24" spans="1:10" ht="15.75" x14ac:dyDescent="0.25">
      <c r="A24" s="7"/>
      <c r="B24" s="38">
        <v>1400</v>
      </c>
      <c r="C24" s="44">
        <f t="shared" si="1"/>
        <v>911</v>
      </c>
      <c r="D24" s="45">
        <f t="shared" si="0"/>
        <v>1306</v>
      </c>
      <c r="E24" s="46">
        <f t="shared" si="0"/>
        <v>1697</v>
      </c>
    </row>
    <row r="25" spans="1:10" ht="15.75" x14ac:dyDescent="0.25">
      <c r="A25" s="7"/>
      <c r="B25" s="40">
        <v>1600</v>
      </c>
      <c r="C25" s="41">
        <f t="shared" si="1"/>
        <v>1042</v>
      </c>
      <c r="D25" s="42">
        <f t="shared" si="0"/>
        <v>1493</v>
      </c>
      <c r="E25" s="43">
        <f t="shared" si="0"/>
        <v>1939</v>
      </c>
    </row>
    <row r="26" spans="1:10" ht="15.75" x14ac:dyDescent="0.25">
      <c r="A26" s="7"/>
      <c r="B26" s="38">
        <v>1800</v>
      </c>
      <c r="C26" s="44">
        <f t="shared" si="1"/>
        <v>1172</v>
      </c>
      <c r="D26" s="45">
        <f t="shared" si="0"/>
        <v>1679</v>
      </c>
      <c r="E26" s="46">
        <f t="shared" si="0"/>
        <v>2182</v>
      </c>
    </row>
    <row r="27" spans="1:10" ht="15.75" x14ac:dyDescent="0.25">
      <c r="A27" s="7"/>
      <c r="B27" s="40">
        <v>2000</v>
      </c>
      <c r="C27" s="41">
        <f t="shared" si="1"/>
        <v>1302</v>
      </c>
      <c r="D27" s="42">
        <f t="shared" si="0"/>
        <v>1866</v>
      </c>
      <c r="E27" s="43">
        <f t="shared" si="0"/>
        <v>2424</v>
      </c>
    </row>
    <row r="28" spans="1:10" ht="15.75" x14ac:dyDescent="0.25">
      <c r="A28" s="7"/>
      <c r="B28" s="38">
        <v>2200</v>
      </c>
      <c r="C28" s="44">
        <f t="shared" si="1"/>
        <v>1432</v>
      </c>
      <c r="D28" s="45">
        <f t="shared" si="0"/>
        <v>2053</v>
      </c>
      <c r="E28" s="46">
        <f t="shared" si="0"/>
        <v>2666</v>
      </c>
    </row>
    <row r="29" spans="1:10" ht="15.75" x14ac:dyDescent="0.25">
      <c r="A29" s="7"/>
      <c r="B29" s="40">
        <v>2400</v>
      </c>
      <c r="C29" s="41">
        <f t="shared" si="1"/>
        <v>1562</v>
      </c>
      <c r="D29" s="42">
        <f t="shared" si="0"/>
        <v>2239</v>
      </c>
      <c r="E29" s="43">
        <f t="shared" si="0"/>
        <v>2909</v>
      </c>
    </row>
    <row r="30" spans="1:10" ht="16.5" thickBot="1" x14ac:dyDescent="0.3">
      <c r="A30" s="7"/>
      <c r="B30" s="38">
        <v>2600</v>
      </c>
      <c r="C30" s="47">
        <f t="shared" si="1"/>
        <v>1693</v>
      </c>
      <c r="D30" s="48">
        <f t="shared" si="0"/>
        <v>2426</v>
      </c>
      <c r="E30" s="49">
        <f t="shared" si="0"/>
        <v>3151</v>
      </c>
    </row>
  </sheetData>
  <sheetProtection algorithmName="SHA-512" hashValue="SQtHbBt+m/aMBckEfWaHfx417U/Gq5C0Kfdh/hIa2OG6C1kgk8bNR0omGzGk+1mLdnd3qIj9skDxztVdbLz6ZA==" saltValue="LGNWZagfJmQdCra/Jgdcqw==" spinCount="100000" sheet="1" objects="1" scenarios="1"/>
  <mergeCells count="13">
    <mergeCell ref="C1:H1"/>
    <mergeCell ref="A4:B4"/>
    <mergeCell ref="C4:E4"/>
    <mergeCell ref="A5:B5"/>
    <mergeCell ref="A6:B6"/>
    <mergeCell ref="C6:E6"/>
    <mergeCell ref="C19:E19"/>
    <mergeCell ref="C21:E21"/>
    <mergeCell ref="A7:B7"/>
    <mergeCell ref="A8:B8"/>
    <mergeCell ref="A9:B9"/>
    <mergeCell ref="A10:B10"/>
    <mergeCell ref="A11:B11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Premium Plinth</vt:lpstr>
      <vt:lpstr>'Premium Plinth'!Print_Area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Steven Van Orshaegen</cp:lastModifiedBy>
  <dcterms:created xsi:type="dcterms:W3CDTF">2013-04-15T09:47:26Z</dcterms:created>
  <dcterms:modified xsi:type="dcterms:W3CDTF">2016-07-29T08:26:56Z</dcterms:modified>
</cp:coreProperties>
</file>