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298E1652-531E-4D12-8B4C-F01CC6844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mium Maternelle" sheetId="1" r:id="rId1"/>
  </sheets>
  <definedNames>
    <definedName name="_xlnm.Print_Area" localSheetId="0">'Premium Maternelle'!$A$1:$AB$36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33" i="1" l="1"/>
  <c r="D33" i="1"/>
  <c r="C34" i="1"/>
  <c r="D34" i="1"/>
  <c r="C35" i="1"/>
  <c r="D35" i="1"/>
  <c r="C36" i="1"/>
  <c r="D36" i="1"/>
  <c r="C31" i="1"/>
  <c r="C32" i="1"/>
  <c r="D32" i="1"/>
  <c r="D31" i="1"/>
  <c r="C22" i="1"/>
  <c r="D22" i="1"/>
  <c r="E22" i="1"/>
  <c r="D23" i="1"/>
  <c r="D24" i="1"/>
  <c r="D25" i="1"/>
  <c r="E34" i="1"/>
  <c r="E31" i="1"/>
  <c r="E30" i="1"/>
  <c r="E29" i="1"/>
  <c r="E28" i="1"/>
  <c r="E27" i="1"/>
  <c r="E26" i="1"/>
  <c r="E25" i="1"/>
  <c r="E24" i="1"/>
  <c r="E23" i="1"/>
  <c r="E32" i="1"/>
  <c r="D30" i="1"/>
  <c r="D29" i="1"/>
  <c r="D28" i="1"/>
  <c r="D27" i="1"/>
  <c r="D26" i="1"/>
  <c r="E33" i="1"/>
  <c r="C30" i="1"/>
  <c r="C29" i="1"/>
  <c r="C28" i="1"/>
  <c r="C27" i="1"/>
  <c r="C26" i="1"/>
  <c r="C25" i="1"/>
  <c r="C24" i="1"/>
  <c r="C23" i="1"/>
</calcChain>
</file>

<file path=xl/sharedStrings.xml><?xml version="1.0" encoding="utf-8"?>
<sst xmlns="http://schemas.openxmlformats.org/spreadsheetml/2006/main" count="29" uniqueCount="22">
  <si>
    <t>EN 442 Certification Data</t>
  </si>
  <si>
    <t>Hauteur</t>
  </si>
  <si>
    <t>400 mm</t>
  </si>
  <si>
    <t>600 mm</t>
  </si>
  <si>
    <t>700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</si>
  <si>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</si>
  <si>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</si>
  <si>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</si>
  <si>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</si>
  <si>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</si>
  <si>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</si>
  <si>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</si>
  <si>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</si>
  <si>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</si>
  <si>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</si>
  <si>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</si>
  <si>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</si>
  <si>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</si>
  <si>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</si>
  <si>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</si>
  <si>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</si>
  <si>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Premium 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</si>
</sst>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6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thin">
        <color rgb="FFFF0000"/>
      </left>
      <right/>
      <top/>
      <bottom/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8" xfId="1" applyNumberFormat="1" applyFont="1" applyBorder="1" applyAlignment="1" applyProtection="1">
      <alignment vertical="center"/>
      <protection hidden="1"/>
    </xf>
    <xf numFmtId="164" fontId="8" fillId="0" borderId="10" xfId="1" applyNumberFormat="1" applyFont="1" applyBorder="1" applyAlignment="1" applyProtection="1">
      <alignment vertical="center"/>
      <protection hidden="1"/>
    </xf>
    <xf numFmtId="164" fontId="9" fillId="0" borderId="11" xfId="1" applyNumberFormat="1" applyFont="1" applyFill="1" applyBorder="1" applyAlignment="1" applyProtection="1">
      <alignment horizontal="center" vertical="center"/>
      <protection hidden="1"/>
    </xf>
    <xf numFmtId="164" fontId="9" fillId="3" borderId="9" xfId="1" applyNumberFormat="1" applyFont="1" applyFill="1" applyBorder="1" applyAlignment="1" applyProtection="1">
      <alignment horizontal="center" vertical="center"/>
      <protection hidden="1"/>
    </xf>
    <xf numFmtId="164" fontId="9" fillId="0" borderId="9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6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4" fontId="8" fillId="0" borderId="13" xfId="1" applyNumberFormat="1" applyFont="1" applyFill="1" applyBorder="1" applyAlignment="1" applyProtection="1">
      <protection hidden="1"/>
    </xf>
    <xf numFmtId="165" fontId="14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3" borderId="15" xfId="1" applyNumberFormat="1" applyFont="1" applyFill="1" applyBorder="1" applyAlignment="1" applyProtection="1">
      <alignment horizontal="right" vertical="center"/>
      <protection hidden="1"/>
    </xf>
    <xf numFmtId="165" fontId="14" fillId="0" borderId="15" xfId="1" applyNumberFormat="1" applyFont="1" applyFill="1" applyBorder="1" applyAlignment="1" applyProtection="1">
      <alignment horizontal="right" vertical="center"/>
      <protection hidden="1"/>
    </xf>
    <xf numFmtId="165" fontId="14" fillId="0" borderId="17" xfId="1" applyNumberFormat="1" applyFont="1" applyFill="1" applyBorder="1" applyAlignment="1" applyProtection="1">
      <alignment horizontal="right" vertical="center"/>
      <protection hidden="1"/>
    </xf>
    <xf numFmtId="165" fontId="14" fillId="0" borderId="18" xfId="1" applyNumberFormat="1" applyFont="1" applyFill="1" applyBorder="1" applyAlignment="1" applyProtection="1">
      <alignment horizontal="right" vertical="center"/>
      <protection hidden="1"/>
    </xf>
    <xf numFmtId="165" fontId="14" fillId="3" borderId="19" xfId="1" applyNumberFormat="1" applyFont="1" applyFill="1" applyBorder="1" applyAlignment="1" applyProtection="1">
      <alignment horizontal="right" vertical="center"/>
      <protection hidden="1"/>
    </xf>
    <xf numFmtId="165" fontId="14" fillId="0" borderId="19" xfId="1" applyNumberFormat="1" applyFont="1" applyFill="1" applyBorder="1" applyAlignment="1" applyProtection="1">
      <alignment horizontal="right" vertical="center"/>
      <protection hidden="1"/>
    </xf>
    <xf numFmtId="166" fontId="5" fillId="3" borderId="19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4" fontId="8" fillId="0" borderId="23" xfId="1" applyNumberFormat="1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protection hidden="1"/>
    </xf>
    <xf numFmtId="0" fontId="1" fillId="0" borderId="25" xfId="0" applyFont="1" applyBorder="1" applyAlignment="1" applyProtection="1">
      <alignment horizontal="center"/>
      <protection hidden="1"/>
    </xf>
    <xf numFmtId="165" fontId="14" fillId="0" borderId="20" xfId="1" applyNumberFormat="1" applyFont="1" applyFill="1" applyBorder="1" applyAlignment="1" applyProtection="1">
      <alignment horizontal="right" vertical="center"/>
      <protection hidden="1"/>
    </xf>
    <xf numFmtId="165" fontId="14" fillId="0" borderId="16" xfId="1" applyNumberFormat="1" applyFont="1" applyFill="1" applyBorder="1" applyAlignment="1" applyProtection="1">
      <alignment horizontal="right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6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4" width="9" style="3" customWidth="1"/>
    <col min="5" max="5" width="9.140625" style="3" customWidth="1"/>
    <col min="6" max="16384" width="9.140625" style="3"/>
  </cols>
  <sheetData>
    <row r="1" spans="1:40" ht="30.75" customHeight="1" x14ac:dyDescent="0.5">
      <c r="A1" s="1"/>
      <c r="B1" s="2"/>
      <c r="C1" s="2"/>
      <c r="D1" s="30" t="s">
        <v>21</v>
      </c>
      <c r="E1" s="30"/>
      <c r="F1" s="30"/>
      <c r="G1" s="30"/>
      <c r="H1" s="30"/>
      <c r="I1" s="30"/>
    </row>
    <row r="2" spans="1:40" ht="15.75" customHeight="1" x14ac:dyDescent="0.25">
      <c r="A2" s="4"/>
      <c r="B2" s="5"/>
      <c r="C2" s="5"/>
      <c r="D2" s="5"/>
      <c r="E2" s="6"/>
      <c r="F2" s="6"/>
      <c r="G2" s="6"/>
      <c r="I2" s="6"/>
      <c r="J2" s="6"/>
      <c r="K2" s="6"/>
      <c r="L2" s="6"/>
      <c r="M2" s="6"/>
      <c r="N2" s="6"/>
      <c r="O2" s="6"/>
      <c r="T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1" x14ac:dyDescent="0.35">
      <c r="A3" s="8" t="s">
        <v>0</v>
      </c>
      <c r="B3" s="9"/>
      <c r="C3" s="9"/>
      <c r="D3" s="9"/>
      <c r="E3" s="10"/>
    </row>
    <row r="4" spans="1:40" ht="15.75" x14ac:dyDescent="0.25">
      <c r="A4" s="31" t="s">
        <v>1</v>
      </c>
      <c r="B4" s="32"/>
      <c r="C4" s="21" t="s">
        <v>2</v>
      </c>
      <c r="D4" s="46" t="s">
        <v>3</v>
      </c>
      <c r="E4" s="41" t="s">
        <v>4</v>
      </c>
    </row>
    <row r="5" spans="1:40" ht="15.75" x14ac:dyDescent="0.25">
      <c r="A5" s="36" t="s">
        <v>5</v>
      </c>
      <c r="B5" s="37"/>
      <c r="C5" s="34">
        <v>32</v>
      </c>
      <c r="D5" s="43"/>
      <c r="E5" s="44"/>
    </row>
    <row r="6" spans="1:40" ht="15.75" thickBot="1" x14ac:dyDescent="0.3">
      <c r="A6" s="38"/>
      <c r="B6" s="39"/>
      <c r="C6" s="23"/>
      <c r="D6" s="61"/>
      <c r="E6" s="42"/>
      <c r="F6" s="45"/>
    </row>
    <row r="7" spans="1:40" ht="15.75" x14ac:dyDescent="0.25">
      <c r="A7" s="31" t="s">
        <v>6</v>
      </c>
      <c r="B7" s="33"/>
      <c r="C7" s="58">
        <v>1228</v>
      </c>
      <c r="D7" s="58">
        <v>1691</v>
      </c>
      <c r="E7" s="58">
        <v>1917</v>
      </c>
    </row>
    <row r="8" spans="1:40" ht="15.75" x14ac:dyDescent="0.25">
      <c r="A8" s="34" t="s">
        <v>7</v>
      </c>
      <c r="B8" s="35"/>
      <c r="C8" s="54">
        <v>1.2868999999999999</v>
      </c>
      <c r="D8" s="54">
        <v>1.3158000000000001</v>
      </c>
      <c r="E8" s="54">
        <v>1.3158000000000001</v>
      </c>
    </row>
    <row r="9" spans="1:40" ht="15.75" x14ac:dyDescent="0.25">
      <c r="A9" s="31" t="s">
        <v>8</v>
      </c>
      <c r="B9" s="33"/>
      <c r="C9" s="55">
        <v>5.83</v>
      </c>
      <c r="D9" s="55">
        <v>9.11</v>
      </c>
      <c r="E9" s="55">
        <v>10.75</v>
      </c>
    </row>
    <row r="10" spans="1:40" ht="15.75" x14ac:dyDescent="0.25">
      <c r="A10" s="34" t="s">
        <v>9</v>
      </c>
      <c r="B10" s="35"/>
      <c r="C10" s="56">
        <v>28.43</v>
      </c>
      <c r="D10" s="56">
        <v>41</v>
      </c>
      <c r="E10" s="56">
        <v>49.15</v>
      </c>
    </row>
    <row r="11" spans="1:40" ht="16.5" thickBot="1" x14ac:dyDescent="0.3">
      <c r="A11" s="31" t="s">
        <v>10</v>
      </c>
      <c r="B11" s="33"/>
      <c r="C11" s="57">
        <v>4.7</v>
      </c>
      <c r="D11" s="57">
        <v>6.7</v>
      </c>
      <c r="E11" s="57">
        <v>7.72</v>
      </c>
    </row>
    <row r="12" spans="1:40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40" ht="21" x14ac:dyDescent="0.35">
      <c r="A13" s="11" t="s">
        <v>11</v>
      </c>
      <c r="B13" s="11"/>
      <c r="C13" s="11"/>
      <c r="E13" s="20" t="s">
        <v>12</v>
      </c>
      <c r="F13" s="20"/>
      <c r="J13" s="20"/>
      <c r="Q13" s="1"/>
      <c r="R13" s="1"/>
      <c r="S13" s="1"/>
      <c r="T13" s="1"/>
      <c r="U13" s="1"/>
      <c r="V13" s="1"/>
      <c r="W13" s="1"/>
      <c r="X13" s="1"/>
    </row>
    <row r="14" spans="1:40" ht="15.75" x14ac:dyDescent="0.25">
      <c r="A14" s="12" t="s">
        <v>13</v>
      </c>
      <c r="B14" s="12"/>
      <c r="C14" s="13">
        <v>75</v>
      </c>
      <c r="D14" s="14" t="s">
        <v>14</v>
      </c>
      <c r="E14" s="15" t="s">
        <v>15</v>
      </c>
      <c r="F14" s="15"/>
      <c r="J14" s="15"/>
      <c r="Q14" s="1"/>
      <c r="R14" s="1"/>
      <c r="S14" s="1"/>
      <c r="T14" s="1"/>
      <c r="U14" s="1"/>
      <c r="V14" s="1"/>
      <c r="W14" s="1"/>
      <c r="X14" s="1"/>
    </row>
    <row r="15" spans="1:40" ht="15.75" x14ac:dyDescent="0.25">
      <c r="A15" s="12" t="s">
        <v>16</v>
      </c>
      <c r="B15" s="12"/>
      <c r="C15" s="13">
        <v>65</v>
      </c>
      <c r="D15" s="14" t="s">
        <v>14</v>
      </c>
      <c r="E15" s="15" t="s">
        <v>17</v>
      </c>
      <c r="F15" s="15"/>
      <c r="J15" s="15"/>
      <c r="Q15" s="1"/>
      <c r="R15" s="1"/>
      <c r="S15" s="1"/>
      <c r="T15" s="1"/>
      <c r="U15" s="1"/>
      <c r="V15" s="1"/>
      <c r="W15" s="1"/>
      <c r="X15" s="1"/>
    </row>
    <row r="16" spans="1:40" ht="15.75" x14ac:dyDescent="0.25">
      <c r="A16" s="12" t="s">
        <v>18</v>
      </c>
      <c r="B16" s="12"/>
      <c r="C16" s="13">
        <v>20</v>
      </c>
      <c r="D16" s="14" t="s">
        <v>14</v>
      </c>
      <c r="E16" s="15" t="s">
        <v>19</v>
      </c>
      <c r="F16" s="15"/>
      <c r="J16" s="15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16" t="s">
        <v>20</v>
      </c>
      <c r="B17" s="16"/>
      <c r="C17" s="17">
        <f>(AVERAGE(C14:C15))-C16</f>
        <v>50</v>
      </c>
      <c r="D17" s="29"/>
      <c r="F17" s="7"/>
      <c r="G17" s="7"/>
      <c r="H17" s="10"/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75" x14ac:dyDescent="0.25">
      <c r="A19" s="10"/>
      <c r="B19" s="18" t="s">
        <v>1</v>
      </c>
      <c r="C19" s="22" t="s">
        <v>2</v>
      </c>
      <c r="D19" s="22" t="s">
        <v>3</v>
      </c>
      <c r="E19" s="40" t="s">
        <v>4</v>
      </c>
      <c r="F19" s="45"/>
    </row>
    <row r="20" spans="1:24" ht="15.75" x14ac:dyDescent="0.25">
      <c r="A20" s="10"/>
      <c r="B20" s="19" t="s">
        <v>5</v>
      </c>
      <c r="C20" s="34">
        <v>32</v>
      </c>
      <c r="D20" s="43"/>
      <c r="E20" s="44"/>
    </row>
    <row r="21" spans="1:24" ht="16.5" thickBot="1" x14ac:dyDescent="0.3">
      <c r="A21" s="10"/>
      <c r="B21" s="25"/>
      <c r="C21" s="59"/>
      <c r="D21" s="24"/>
      <c r="E21" s="60"/>
      <c r="F21" s="45"/>
    </row>
    <row r="22" spans="1:24" ht="15.75" x14ac:dyDescent="0.25">
      <c r="A22" s="10"/>
      <c r="B22" s="26">
        <v>400</v>
      </c>
      <c r="C22" s="51">
        <f t="shared" ref="C22:E31" si="0">ROUND((($C$17/50)^C$8)*(C$7/1000*$B22),0)</f>
        <v>491</v>
      </c>
      <c r="D22" s="50">
        <f t="shared" si="0"/>
        <v>676</v>
      </c>
      <c r="E22" s="47">
        <f t="shared" si="0"/>
        <v>767</v>
      </c>
    </row>
    <row r="23" spans="1:24" ht="15.75" x14ac:dyDescent="0.25">
      <c r="A23" s="10"/>
      <c r="B23" s="27">
        <v>500</v>
      </c>
      <c r="C23" s="52">
        <f t="shared" si="0"/>
        <v>614</v>
      </c>
      <c r="D23" s="48">
        <f t="shared" si="0"/>
        <v>846</v>
      </c>
      <c r="E23" s="48">
        <f t="shared" si="0"/>
        <v>959</v>
      </c>
    </row>
    <row r="24" spans="1:24" ht="15.75" x14ac:dyDescent="0.25">
      <c r="A24" s="10"/>
      <c r="B24" s="28">
        <v>600</v>
      </c>
      <c r="C24" s="53">
        <f t="shared" si="0"/>
        <v>737</v>
      </c>
      <c r="D24" s="49">
        <f t="shared" si="0"/>
        <v>1015</v>
      </c>
      <c r="E24" s="49">
        <f t="shared" si="0"/>
        <v>1150</v>
      </c>
    </row>
    <row r="25" spans="1:24" ht="15.75" x14ac:dyDescent="0.25">
      <c r="A25" s="10"/>
      <c r="B25" s="27">
        <v>700</v>
      </c>
      <c r="C25" s="52">
        <f t="shared" si="0"/>
        <v>860</v>
      </c>
      <c r="D25" s="48">
        <f t="shared" si="0"/>
        <v>1184</v>
      </c>
      <c r="E25" s="48">
        <f t="shared" si="0"/>
        <v>1342</v>
      </c>
    </row>
    <row r="26" spans="1:24" ht="15.75" x14ac:dyDescent="0.25">
      <c r="A26" s="10"/>
      <c r="B26" s="28">
        <v>800</v>
      </c>
      <c r="C26" s="53">
        <f t="shared" si="0"/>
        <v>982</v>
      </c>
      <c r="D26" s="49">
        <f t="shared" si="0"/>
        <v>1353</v>
      </c>
      <c r="E26" s="49">
        <f t="shared" si="0"/>
        <v>1534</v>
      </c>
    </row>
    <row r="27" spans="1:24" ht="15.75" x14ac:dyDescent="0.25">
      <c r="A27" s="10"/>
      <c r="B27" s="27">
        <v>900</v>
      </c>
      <c r="C27" s="52">
        <f t="shared" si="0"/>
        <v>1105</v>
      </c>
      <c r="D27" s="48">
        <f t="shared" si="0"/>
        <v>1522</v>
      </c>
      <c r="E27" s="48">
        <f t="shared" si="0"/>
        <v>1725</v>
      </c>
    </row>
    <row r="28" spans="1:24" ht="15.75" x14ac:dyDescent="0.25">
      <c r="A28" s="10"/>
      <c r="B28" s="28">
        <v>1000</v>
      </c>
      <c r="C28" s="53">
        <f t="shared" si="0"/>
        <v>1228</v>
      </c>
      <c r="D28" s="49">
        <f t="shared" si="0"/>
        <v>1691</v>
      </c>
      <c r="E28" s="49">
        <f t="shared" si="0"/>
        <v>1917</v>
      </c>
    </row>
    <row r="29" spans="1:24" ht="15.75" x14ac:dyDescent="0.25">
      <c r="A29" s="10"/>
      <c r="B29" s="27">
        <v>1100</v>
      </c>
      <c r="C29" s="52">
        <f t="shared" si="0"/>
        <v>1351</v>
      </c>
      <c r="D29" s="48">
        <f t="shared" si="0"/>
        <v>1860</v>
      </c>
      <c r="E29" s="48">
        <f t="shared" si="0"/>
        <v>2109</v>
      </c>
    </row>
    <row r="30" spans="1:24" ht="15.75" x14ac:dyDescent="0.25">
      <c r="A30" s="10"/>
      <c r="B30" s="28">
        <v>1200</v>
      </c>
      <c r="C30" s="53">
        <f t="shared" si="0"/>
        <v>1474</v>
      </c>
      <c r="D30" s="49">
        <f t="shared" si="0"/>
        <v>2029</v>
      </c>
      <c r="E30" s="49">
        <f t="shared" si="0"/>
        <v>2300</v>
      </c>
    </row>
    <row r="31" spans="1:24" ht="15.75" x14ac:dyDescent="0.25">
      <c r="A31" s="10"/>
      <c r="B31" s="27">
        <v>1400</v>
      </c>
      <c r="C31" s="48">
        <f t="shared" si="0"/>
        <v>1719</v>
      </c>
      <c r="D31" s="48">
        <f t="shared" si="0"/>
        <v>2367</v>
      </c>
      <c r="E31" s="48">
        <f t="shared" si="0"/>
        <v>2684</v>
      </c>
    </row>
    <row r="32" spans="1:24" ht="15.75" x14ac:dyDescent="0.25">
      <c r="A32" s="10"/>
      <c r="B32" s="28">
        <v>1600</v>
      </c>
      <c r="C32" s="49">
        <f t="shared" ref="C32:E32" si="1">ROUND((($C$17/50)^C$8)*(C$7/1000*$B32),0)</f>
        <v>1965</v>
      </c>
      <c r="D32" s="49">
        <f t="shared" si="1"/>
        <v>2706</v>
      </c>
      <c r="E32" s="49">
        <f t="shared" si="1"/>
        <v>3067</v>
      </c>
    </row>
    <row r="33" spans="1:5" ht="15.75" x14ac:dyDescent="0.25">
      <c r="A33" s="10"/>
      <c r="B33" s="27">
        <v>1800</v>
      </c>
      <c r="C33" s="48">
        <f t="shared" ref="C33:E34" si="2">ROUND((($C$17/50)^C$8)*(C$7/1000*$B33),0)</f>
        <v>2210</v>
      </c>
      <c r="D33" s="48">
        <f t="shared" si="2"/>
        <v>3044</v>
      </c>
      <c r="E33" s="48">
        <f t="shared" si="2"/>
        <v>3451</v>
      </c>
    </row>
    <row r="34" spans="1:5" ht="15.75" x14ac:dyDescent="0.25">
      <c r="A34" s="10"/>
      <c r="B34" s="28">
        <v>2000</v>
      </c>
      <c r="C34" s="49">
        <f t="shared" si="2"/>
        <v>2456</v>
      </c>
      <c r="D34" s="49">
        <f t="shared" si="2"/>
        <v>3382</v>
      </c>
      <c r="E34" s="49">
        <f t="shared" si="2"/>
        <v>3834</v>
      </c>
    </row>
    <row r="35" spans="1:5" ht="15.75" x14ac:dyDescent="0.25">
      <c r="A35" s="10"/>
      <c r="B35" s="27">
        <v>2200</v>
      </c>
      <c r="C35" s="48">
        <f t="shared" ref="C35:E36" si="3">ROUND((($C$17/50)^C$8)*(C$7/1000*$B35),0)</f>
        <v>2702</v>
      </c>
      <c r="D35" s="48">
        <f t="shared" si="3"/>
        <v>3720</v>
      </c>
      <c r="E35" s="48"/>
    </row>
    <row r="36" spans="1:5" ht="16.5" thickBot="1" x14ac:dyDescent="0.3">
      <c r="A36" s="10"/>
      <c r="B36" s="28">
        <v>2400</v>
      </c>
      <c r="C36" s="62">
        <f t="shared" si="3"/>
        <v>2947</v>
      </c>
      <c r="D36" s="63">
        <f t="shared" si="3"/>
        <v>4058</v>
      </c>
      <c r="E36" s="63"/>
    </row>
  </sheetData>
  <sheetProtection algorithmName="SHA-512" hashValue="KPmAfE8Jf6n5nNOFVo+TyGOo4QGp9WzzgI2KOjkNbP1dL42fXrHZpV7uXF+MbDIZ+J1suemji87VJmEWeG7AJQ==" saltValue="hZ59jXXd/NKZKYpHBbshjw==" spinCount="100000" sheet="1" objects="1" scenarios="1"/>
  <mergeCells count="10">
    <mergeCell ref="C5:E5"/>
    <mergeCell ref="C20:E20"/>
    <mergeCell ref="A5:B5"/>
    <mergeCell ref="A6:B6"/>
    <mergeCell ref="A4:B4"/>
    <mergeCell ref="A7:B7"/>
    <mergeCell ref="A8:B8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Maternelle</vt:lpstr>
      <vt:lpstr>'Premium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2013-04-11T09:57:23Z</dcterms:created>
  <dcterms:modified xsi:type="dcterms:W3CDTF">2021-11-30T08:21:23Z</dcterms:modified>
</cp:coreProperties>
</file>