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EN\"/>
    </mc:Choice>
  </mc:AlternateContent>
  <xr:revisionPtr revIDLastSave="0" documentId="13_ncr:1_{DE91ABC4-D6D7-4794-92D8-20C1C2A80BFF}" xr6:coauthVersionLast="47" xr6:coauthVersionMax="47" xr10:uidLastSave="{00000000-0000-0000-0000-000000000000}"/>
  <bookViews>
    <workbookView xWindow="8940" yWindow="3645" windowWidth="21600" windowHeight="11385" xr2:uid="{00000000-000D-0000-FFFF-FFFF00000000}"/>
  </bookViews>
  <sheets>
    <sheet name="Everest Slim ECO" sheetId="1" r:id="rId1"/>
  </sheets>
  <definedNames>
    <definedName name="_xlnm.Print_Area" localSheetId="0">'Everest Slim ECO'!$A$1:$Z$27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F29" i="1" s="1"/>
  <c r="C27" i="1" l="1"/>
  <c r="D24" i="1"/>
  <c r="D27" i="1"/>
  <c r="E27" i="1"/>
  <c r="F24" i="1"/>
  <c r="F27" i="1"/>
  <c r="C28" i="1"/>
  <c r="C24" i="1"/>
  <c r="E24" i="1"/>
  <c r="C22" i="1"/>
  <c r="C25" i="1"/>
  <c r="D22" i="1"/>
  <c r="D25" i="1"/>
  <c r="D28" i="1"/>
  <c r="E28" i="1"/>
  <c r="F28" i="1"/>
  <c r="F22" i="1"/>
  <c r="F25" i="1"/>
  <c r="C23" i="1"/>
  <c r="C26" i="1"/>
  <c r="C29" i="1"/>
  <c r="D29" i="1"/>
  <c r="E22" i="1"/>
  <c r="D26" i="1"/>
  <c r="E26" i="1"/>
  <c r="E29" i="1"/>
  <c r="E25" i="1"/>
  <c r="D23" i="1"/>
  <c r="E23" i="1"/>
  <c r="F23" i="1"/>
  <c r="F26" i="1"/>
</calcChain>
</file>

<file path=xl/sharedStrings.xml><?xml version="1.0" encoding="utf-8"?>
<sst xmlns="http://schemas.openxmlformats.org/spreadsheetml/2006/main" count="27" uniqueCount="21">
  <si>
    <t>Everest Slim ECO</t>
  </si>
  <si>
    <t>EN 442 Certification Data</t>
  </si>
  <si>
    <t>Height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</si>
  <si>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</si>
  <si>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</si>
  <si>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</si>
  <si>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</si>
  <si>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</si>
  <si>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</si>
  <si>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</si>
  <si>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</si>
  <si>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</si>
  <si>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</si>
  <si>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</si>
  <si>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</si>
  <si>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</si>
  <si>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</si>
  <si>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</si>
  <si>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</si>
  <si>
    <t>545 mm</t>
  </si>
  <si>
    <t>645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</si>
</sst>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7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0000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0000"/>
      </bottom>
      <diagonal/>
    </border>
    <border>
      <left style="medium">
        <color rgb="FFFF5353"/>
      </left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/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Alignment="1" applyProtection="1">
      <alignment vertical="center"/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4" fontId="9" fillId="2" borderId="2" xfId="1" applyNumberFormat="1" applyFont="1" applyFill="1" applyBorder="1" applyAlignment="1" applyProtection="1">
      <alignment horizontal="center" vertical="center"/>
      <protection hidden="1"/>
    </xf>
    <xf numFmtId="165" fontId="5" fillId="2" borderId="8" xfId="1" applyNumberFormat="1" applyFont="1" applyFill="1" applyBorder="1" applyAlignment="1" applyProtection="1">
      <alignment vertical="center"/>
      <protection hidden="1"/>
    </xf>
    <xf numFmtId="165" fontId="5" fillId="2" borderId="9" xfId="1" applyNumberFormat="1" applyFont="1" applyFill="1" applyBorder="1" applyProtection="1">
      <protection hidden="1"/>
    </xf>
    <xf numFmtId="165" fontId="5" fillId="2" borderId="8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5" fontId="5" fillId="0" borderId="7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5" xfId="1" applyNumberFormat="1" applyFont="1" applyBorder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55" t="s">
        <v>0</v>
      </c>
      <c r="D1" s="55"/>
      <c r="E1" s="55"/>
      <c r="F1" s="55"/>
    </row>
    <row r="2" spans="1:10" ht="15.75" customHeight="1" x14ac:dyDescent="0.25">
      <c r="A2" s="4"/>
      <c r="B2" s="5"/>
      <c r="C2" s="6"/>
    </row>
    <row r="3" spans="1:10" ht="21" x14ac:dyDescent="0.35">
      <c r="A3" s="7" t="s">
        <v>1</v>
      </c>
      <c r="B3" s="8"/>
      <c r="C3" s="9"/>
      <c r="D3" s="9"/>
      <c r="E3" s="9"/>
      <c r="F3" s="9"/>
    </row>
    <row r="4" spans="1:10" ht="15.75" x14ac:dyDescent="0.25">
      <c r="A4" s="49" t="s">
        <v>2</v>
      </c>
      <c r="B4" s="49"/>
      <c r="C4" s="46" t="s">
        <v>19</v>
      </c>
      <c r="D4" s="47"/>
      <c r="E4" s="46" t="s">
        <v>20</v>
      </c>
      <c r="F4" s="47"/>
    </row>
    <row r="5" spans="1:10" ht="15.75" x14ac:dyDescent="0.25">
      <c r="A5" s="56" t="s">
        <v>3</v>
      </c>
      <c r="B5" s="56"/>
      <c r="C5" s="10">
        <v>21</v>
      </c>
      <c r="D5" s="10">
        <v>22</v>
      </c>
      <c r="E5" s="10">
        <v>21</v>
      </c>
      <c r="F5" s="10">
        <v>22</v>
      </c>
    </row>
    <row r="6" spans="1:10" ht="16.5" thickBot="1" x14ac:dyDescent="0.3">
      <c r="A6" s="52"/>
      <c r="B6" s="52"/>
      <c r="C6" s="53"/>
      <c r="D6" s="54"/>
      <c r="E6" s="53"/>
      <c r="F6" s="54"/>
    </row>
    <row r="7" spans="1:10" ht="15.75" x14ac:dyDescent="0.25">
      <c r="A7" s="49" t="s">
        <v>4</v>
      </c>
      <c r="B7" s="46"/>
      <c r="C7" s="11">
        <v>1024</v>
      </c>
      <c r="D7" s="12">
        <v>1304</v>
      </c>
      <c r="E7" s="11">
        <v>1184</v>
      </c>
      <c r="F7" s="12">
        <v>1498</v>
      </c>
    </row>
    <row r="8" spans="1:10" ht="15.75" x14ac:dyDescent="0.25">
      <c r="A8" s="50" t="s">
        <v>5</v>
      </c>
      <c r="B8" s="51"/>
      <c r="C8" s="13">
        <v>1.2966</v>
      </c>
      <c r="D8" s="14">
        <v>1.2907999999999999</v>
      </c>
      <c r="E8" s="13">
        <v>1.3069</v>
      </c>
      <c r="F8" s="14">
        <v>1.2999000000000001</v>
      </c>
    </row>
    <row r="9" spans="1:10" ht="15.75" x14ac:dyDescent="0.25">
      <c r="A9" s="49" t="s">
        <v>6</v>
      </c>
      <c r="B9" s="46"/>
      <c r="C9" s="15">
        <v>4.3099999999999996</v>
      </c>
      <c r="D9" s="16">
        <v>6.33</v>
      </c>
      <c r="E9" s="15">
        <v>5.24</v>
      </c>
      <c r="F9" s="16">
        <v>7.74</v>
      </c>
    </row>
    <row r="10" spans="1:10" ht="15.75" x14ac:dyDescent="0.25">
      <c r="A10" s="50" t="s">
        <v>7</v>
      </c>
      <c r="B10" s="51"/>
      <c r="C10" s="17">
        <v>29.31</v>
      </c>
      <c r="D10" s="18">
        <v>32.729999999999997</v>
      </c>
      <c r="E10" s="17">
        <v>34.799999999999997</v>
      </c>
      <c r="F10" s="18">
        <v>38.799999999999997</v>
      </c>
    </row>
    <row r="11" spans="1:10" ht="16.5" thickBot="1" x14ac:dyDescent="0.3">
      <c r="A11" s="49" t="s">
        <v>8</v>
      </c>
      <c r="B11" s="46"/>
      <c r="C11" s="19">
        <v>5.8</v>
      </c>
      <c r="D11" s="20">
        <v>5.83</v>
      </c>
      <c r="E11" s="19">
        <v>6.8</v>
      </c>
      <c r="F11" s="20">
        <v>6.9</v>
      </c>
    </row>
    <row r="12" spans="1:10" ht="15.75" x14ac:dyDescent="0.25">
      <c r="A12" s="9"/>
      <c r="B12" s="9"/>
      <c r="C12" s="9"/>
      <c r="D12" s="9"/>
      <c r="E12" s="9"/>
      <c r="F12" s="9"/>
    </row>
    <row r="13" spans="1:10" ht="21" x14ac:dyDescent="0.35">
      <c r="A13" s="21" t="s">
        <v>9</v>
      </c>
      <c r="B13" s="21"/>
      <c r="C13" s="21"/>
      <c r="D13" s="22"/>
      <c r="E13" s="45" t="s">
        <v>10</v>
      </c>
      <c r="F13" s="45"/>
      <c r="H13" s="45"/>
      <c r="I13" s="45"/>
      <c r="J13" s="45"/>
    </row>
    <row r="14" spans="1:10" ht="15.75" x14ac:dyDescent="0.25">
      <c r="A14" s="23" t="s">
        <v>11</v>
      </c>
      <c r="B14" s="23"/>
      <c r="C14" s="24">
        <v>75</v>
      </c>
      <c r="D14" s="25" t="s">
        <v>12</v>
      </c>
      <c r="E14" s="26" t="s">
        <v>13</v>
      </c>
      <c r="F14" s="26"/>
      <c r="H14" s="26"/>
      <c r="I14" s="26"/>
      <c r="J14" s="26"/>
    </row>
    <row r="15" spans="1:10" ht="15.75" x14ac:dyDescent="0.25">
      <c r="A15" s="23" t="s">
        <v>14</v>
      </c>
      <c r="B15" s="23"/>
      <c r="C15" s="24">
        <v>65</v>
      </c>
      <c r="D15" s="25" t="s">
        <v>12</v>
      </c>
      <c r="E15" s="26" t="s">
        <v>15</v>
      </c>
      <c r="F15" s="26"/>
      <c r="H15" s="26"/>
      <c r="I15" s="26"/>
      <c r="J15" s="26"/>
    </row>
    <row r="16" spans="1:10" ht="15.75" x14ac:dyDescent="0.25">
      <c r="A16" s="23" t="s">
        <v>16</v>
      </c>
      <c r="B16" s="23"/>
      <c r="C16" s="24">
        <v>20</v>
      </c>
      <c r="D16" s="25" t="s">
        <v>12</v>
      </c>
      <c r="E16" s="26" t="s">
        <v>17</v>
      </c>
      <c r="F16" s="26"/>
      <c r="H16" s="26"/>
      <c r="I16" s="26"/>
      <c r="J16" s="26"/>
    </row>
    <row r="17" spans="1:10" ht="15.75" x14ac:dyDescent="0.25">
      <c r="A17" s="27" t="s">
        <v>18</v>
      </c>
      <c r="B17" s="27"/>
      <c r="C17" s="28">
        <f>(AVERAGE(C14:C15))-C16</f>
        <v>50</v>
      </c>
      <c r="D17" s="8"/>
      <c r="E17" s="29"/>
      <c r="F17" s="9"/>
      <c r="G17" s="9"/>
      <c r="H17" s="9"/>
      <c r="I17" s="8"/>
      <c r="J17" s="8"/>
    </row>
    <row r="18" spans="1:10" ht="15.75" x14ac:dyDescent="0.25">
      <c r="A18" s="9"/>
      <c r="B18" s="9"/>
      <c r="C18" s="9"/>
      <c r="D18" s="9"/>
      <c r="E18" s="9"/>
      <c r="F18" s="9"/>
    </row>
    <row r="19" spans="1:10" ht="15.75" x14ac:dyDescent="0.25">
      <c r="A19" s="8"/>
      <c r="B19" s="30" t="s">
        <v>2</v>
      </c>
      <c r="C19" s="46" t="s">
        <v>19</v>
      </c>
      <c r="D19" s="47"/>
      <c r="E19" s="46" t="s">
        <v>20</v>
      </c>
      <c r="F19" s="47"/>
    </row>
    <row r="20" spans="1:10" ht="15.75" x14ac:dyDescent="0.25">
      <c r="A20" s="8"/>
      <c r="B20" s="31" t="s">
        <v>3</v>
      </c>
      <c r="C20" s="10">
        <v>21</v>
      </c>
      <c r="D20" s="10">
        <v>22</v>
      </c>
      <c r="E20" s="10">
        <v>21</v>
      </c>
      <c r="F20" s="10">
        <v>22</v>
      </c>
    </row>
    <row r="21" spans="1:10" ht="16.5" thickBot="1" x14ac:dyDescent="0.3">
      <c r="A21" s="8"/>
      <c r="B21" s="32"/>
      <c r="C21" s="48"/>
      <c r="D21" s="48"/>
      <c r="E21" s="48"/>
      <c r="F21" s="48"/>
    </row>
    <row r="22" spans="1:10" ht="15.75" x14ac:dyDescent="0.25">
      <c r="A22" s="44">
        <v>600</v>
      </c>
      <c r="B22" s="57">
        <v>670</v>
      </c>
      <c r="C22" s="58">
        <f>ROUND((($C$17/50)^C$8)*(C$7/1000*$A22),0)</f>
        <v>614</v>
      </c>
      <c r="D22" s="59">
        <f t="shared" ref="D22:F29" si="0">ROUND((($C$17/50)^D$8)*(D$7/1000*$A22),0)</f>
        <v>782</v>
      </c>
      <c r="E22" s="60">
        <f t="shared" si="0"/>
        <v>710</v>
      </c>
      <c r="F22" s="59">
        <f t="shared" si="0"/>
        <v>899</v>
      </c>
    </row>
    <row r="23" spans="1:10" ht="15.75" x14ac:dyDescent="0.25">
      <c r="A23" s="44">
        <v>800</v>
      </c>
      <c r="B23" s="33">
        <v>870</v>
      </c>
      <c r="C23" s="61">
        <f t="shared" ref="C23:C29" si="1">ROUND((($C$17/50)^C$8)*(C$7/1000*$A23),0)</f>
        <v>819</v>
      </c>
      <c r="D23" s="62">
        <f t="shared" si="0"/>
        <v>1043</v>
      </c>
      <c r="E23" s="63">
        <f t="shared" si="0"/>
        <v>947</v>
      </c>
      <c r="F23" s="62">
        <f t="shared" si="0"/>
        <v>1198</v>
      </c>
    </row>
    <row r="24" spans="1:10" ht="15.75" x14ac:dyDescent="0.25">
      <c r="A24" s="44">
        <v>1000</v>
      </c>
      <c r="B24" s="57">
        <v>1070</v>
      </c>
      <c r="C24" s="64">
        <f>ROUND((($C$17/50)^C$8)*(C$7/1000*$A24),0)</f>
        <v>1024</v>
      </c>
      <c r="D24" s="65">
        <f t="shared" si="0"/>
        <v>1304</v>
      </c>
      <c r="E24" s="66">
        <f t="shared" si="0"/>
        <v>1184</v>
      </c>
      <c r="F24" s="65">
        <f t="shared" si="0"/>
        <v>1498</v>
      </c>
    </row>
    <row r="25" spans="1:10" ht="15.75" x14ac:dyDescent="0.25">
      <c r="A25" s="44">
        <v>1200</v>
      </c>
      <c r="B25" s="33">
        <v>1270</v>
      </c>
      <c r="C25" s="34">
        <f t="shared" si="1"/>
        <v>1229</v>
      </c>
      <c r="D25" s="35">
        <f t="shared" si="0"/>
        <v>1565</v>
      </c>
      <c r="E25" s="36">
        <f t="shared" si="0"/>
        <v>1421</v>
      </c>
      <c r="F25" s="35">
        <f t="shared" si="0"/>
        <v>1798</v>
      </c>
    </row>
    <row r="26" spans="1:10" ht="15.75" x14ac:dyDescent="0.25">
      <c r="A26" s="44">
        <v>1400</v>
      </c>
      <c r="B26" s="37">
        <v>1470</v>
      </c>
      <c r="C26" s="38">
        <f t="shared" si="1"/>
        <v>1434</v>
      </c>
      <c r="D26" s="39">
        <f t="shared" si="0"/>
        <v>1826</v>
      </c>
      <c r="E26" s="40">
        <f t="shared" si="0"/>
        <v>1658</v>
      </c>
      <c r="F26" s="39">
        <f t="shared" si="0"/>
        <v>2097</v>
      </c>
    </row>
    <row r="27" spans="1:10" ht="15.75" x14ac:dyDescent="0.25">
      <c r="A27" s="44">
        <v>1600</v>
      </c>
      <c r="B27" s="33">
        <v>1670</v>
      </c>
      <c r="C27" s="34">
        <f t="shared" si="1"/>
        <v>1638</v>
      </c>
      <c r="D27" s="35">
        <f t="shared" si="0"/>
        <v>2086</v>
      </c>
      <c r="E27" s="36">
        <f t="shared" si="0"/>
        <v>1894</v>
      </c>
      <c r="F27" s="35">
        <f t="shared" si="0"/>
        <v>2397</v>
      </c>
    </row>
    <row r="28" spans="1:10" ht="15.75" x14ac:dyDescent="0.25">
      <c r="A28" s="44">
        <v>1800</v>
      </c>
      <c r="B28" s="37">
        <v>1870</v>
      </c>
      <c r="C28" s="38">
        <f t="shared" si="1"/>
        <v>1843</v>
      </c>
      <c r="D28" s="39">
        <f t="shared" si="0"/>
        <v>2347</v>
      </c>
      <c r="E28" s="40">
        <f t="shared" si="0"/>
        <v>2131</v>
      </c>
      <c r="F28" s="39">
        <f t="shared" si="0"/>
        <v>2696</v>
      </c>
    </row>
    <row r="29" spans="1:10" ht="16.5" thickBot="1" x14ac:dyDescent="0.3">
      <c r="A29" s="44">
        <v>2000</v>
      </c>
      <c r="B29" s="33">
        <v>2070</v>
      </c>
      <c r="C29" s="41">
        <f t="shared" si="1"/>
        <v>2048</v>
      </c>
      <c r="D29" s="42">
        <f t="shared" si="0"/>
        <v>2608</v>
      </c>
      <c r="E29" s="43">
        <f t="shared" si="0"/>
        <v>2368</v>
      </c>
      <c r="F29" s="42">
        <f t="shared" si="0"/>
        <v>2996</v>
      </c>
    </row>
  </sheetData>
  <sheetProtection algorithmName="SHA-512" hashValue="eYAp6+jDK9F6pI8shuiEujwtQobOlxSEQ2ZZrfuqRH1A07NqBmFoBSuqd13QrCAKfpEfv2HyHJIq66IRURUKUQ==" saltValue="4VLsp/unnN6LSsm5wGccLw==" spinCount="100000" sheet="1" objects="1" scenarios="1"/>
  <mergeCells count="17">
    <mergeCell ref="A6:B6"/>
    <mergeCell ref="C6:D6"/>
    <mergeCell ref="E6:F6"/>
    <mergeCell ref="C1:F1"/>
    <mergeCell ref="A4:B4"/>
    <mergeCell ref="C4:D4"/>
    <mergeCell ref="E4:F4"/>
    <mergeCell ref="A5:B5"/>
    <mergeCell ref="C19:D19"/>
    <mergeCell ref="E19:F19"/>
    <mergeCell ref="C21:D21"/>
    <mergeCell ref="E21:F21"/>
    <mergeCell ref="A7:B7"/>
    <mergeCell ref="A8:B8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Slim ECO</vt:lpstr>
      <vt:lpstr>'Everest Slim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2013-04-15T09:44:40Z</dcterms:created>
  <dcterms:modified xsi:type="dcterms:W3CDTF">2022-11-02T11:21:29Z</dcterms:modified>
</cp:coreProperties>
</file>