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UK\"/>
    </mc:Choice>
  </mc:AlternateContent>
  <xr:revisionPtr revIDLastSave="0" documentId="13_ncr:1_{6EF6590F-06A9-4AD1-BF8B-2CD6165D0F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CO Galva" sheetId="1" r:id="rId1"/>
  </sheets>
  <definedNames>
    <definedName name="_xlnm.Print_Area" localSheetId="0">'ECO Galva'!$A$1:$Z$39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I39" i="1" l="1"/>
  <c r="M38" i="1"/>
  <c r="Q37" i="1"/>
  <c r="E37" i="1"/>
  <c r="O36" i="1"/>
  <c r="K36" i="1"/>
  <c r="F36" i="1"/>
  <c r="Q35" i="1"/>
  <c r="M35" i="1"/>
  <c r="I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X31" i="1"/>
  <c r="T31" i="1"/>
  <c r="P31" i="1"/>
  <c r="L31" i="1"/>
  <c r="H31" i="1"/>
  <c r="D31" i="1"/>
  <c r="X30" i="1"/>
  <c r="T30" i="1"/>
  <c r="P30" i="1"/>
  <c r="L30" i="1"/>
  <c r="H30" i="1"/>
  <c r="D30" i="1"/>
  <c r="X29" i="1"/>
  <c r="T29" i="1"/>
  <c r="P29" i="1"/>
  <c r="L29" i="1"/>
  <c r="H29" i="1"/>
  <c r="D29" i="1"/>
  <c r="X28" i="1"/>
  <c r="T28" i="1"/>
  <c r="P28" i="1"/>
  <c r="L28" i="1"/>
  <c r="H28" i="1"/>
  <c r="D28" i="1"/>
  <c r="X27" i="1"/>
  <c r="T27" i="1"/>
  <c r="P27" i="1"/>
  <c r="L27" i="1"/>
  <c r="H27" i="1"/>
  <c r="D27" i="1"/>
  <c r="X26" i="1"/>
  <c r="T26" i="1"/>
  <c r="P26" i="1"/>
  <c r="L26" i="1"/>
  <c r="H26" i="1"/>
  <c r="D26" i="1"/>
  <c r="X25" i="1"/>
  <c r="T25" i="1"/>
  <c r="P25" i="1"/>
  <c r="L25" i="1"/>
  <c r="H25" i="1"/>
  <c r="D25" i="1"/>
  <c r="X24" i="1"/>
  <c r="T24" i="1"/>
  <c r="P24" i="1"/>
  <c r="L24" i="1"/>
  <c r="H24" i="1"/>
  <c r="D24" i="1"/>
  <c r="X23" i="1"/>
  <c r="T23" i="1"/>
  <c r="P23" i="1"/>
  <c r="L23" i="1"/>
  <c r="H23" i="1"/>
  <c r="D23" i="1"/>
  <c r="X22" i="1"/>
  <c r="T22" i="1"/>
  <c r="P22" i="1"/>
  <c r="I38" i="1"/>
  <c r="M37" i="1"/>
  <c r="R36" i="1"/>
  <c r="N36" i="1"/>
  <c r="J36" i="1"/>
  <c r="E36" i="1"/>
  <c r="P35" i="1"/>
  <c r="L35" i="1"/>
  <c r="H35" i="1"/>
  <c r="Z34" i="1"/>
  <c r="V34" i="1"/>
  <c r="R34" i="1"/>
  <c r="N34" i="1"/>
  <c r="J34" i="1"/>
  <c r="F34" i="1"/>
  <c r="Y33" i="1"/>
  <c r="U33" i="1"/>
  <c r="Q33" i="1"/>
  <c r="M33" i="1"/>
  <c r="I33" i="1"/>
  <c r="E33" i="1"/>
  <c r="X32" i="1"/>
  <c r="T32" i="1"/>
  <c r="P32" i="1"/>
  <c r="L32" i="1"/>
  <c r="H32" i="1"/>
  <c r="D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J22" i="1"/>
  <c r="S22" i="1"/>
  <c r="F23" i="1"/>
  <c r="Q23" i="1"/>
  <c r="C24" i="1"/>
  <c r="N24" i="1"/>
  <c r="Y24" i="1"/>
  <c r="K25" i="1"/>
  <c r="V25" i="1"/>
  <c r="I26" i="1"/>
  <c r="S26" i="1"/>
  <c r="F27" i="1"/>
  <c r="Q27" i="1"/>
  <c r="C28" i="1"/>
  <c r="N28" i="1"/>
  <c r="Y28" i="1"/>
  <c r="Q29" i="1"/>
  <c r="I30" i="1"/>
  <c r="Y30" i="1"/>
  <c r="Q31" i="1"/>
  <c r="J32" i="1"/>
  <c r="Z32" i="1"/>
  <c r="S33" i="1"/>
  <c r="L34" i="1"/>
  <c r="E35" i="1"/>
  <c r="H36" i="1"/>
  <c r="E38" i="1"/>
  <c r="D22" i="1"/>
  <c r="H22" i="1"/>
  <c r="L22" i="1"/>
  <c r="Q22" i="1"/>
  <c r="V22" i="1"/>
  <c r="C23" i="1"/>
  <c r="I23" i="1"/>
  <c r="N23" i="1"/>
  <c r="S23" i="1"/>
  <c r="Y23" i="1"/>
  <c r="F24" i="1"/>
  <c r="K24" i="1"/>
  <c r="Q24" i="1"/>
  <c r="V24" i="1"/>
  <c r="C25" i="1"/>
  <c r="I25" i="1"/>
  <c r="N25" i="1"/>
  <c r="S25" i="1"/>
  <c r="Y25" i="1"/>
  <c r="F26" i="1"/>
  <c r="K26" i="1"/>
  <c r="Q26" i="1"/>
  <c r="V26" i="1"/>
  <c r="C27" i="1"/>
  <c r="I27" i="1"/>
  <c r="N27" i="1"/>
  <c r="S27" i="1"/>
  <c r="Y27" i="1"/>
  <c r="F28" i="1"/>
  <c r="K28" i="1"/>
  <c r="Q28" i="1"/>
  <c r="V28" i="1"/>
  <c r="E29" i="1"/>
  <c r="M29" i="1"/>
  <c r="U29" i="1"/>
  <c r="E30" i="1"/>
  <c r="M30" i="1"/>
  <c r="U30" i="1"/>
  <c r="E31" i="1"/>
  <c r="M31" i="1"/>
  <c r="U31" i="1"/>
  <c r="F32" i="1"/>
  <c r="N32" i="1"/>
  <c r="V32" i="1"/>
  <c r="G33" i="1"/>
  <c r="O33" i="1"/>
  <c r="W33" i="1"/>
  <c r="H34" i="1"/>
  <c r="P34" i="1"/>
  <c r="X34" i="1"/>
  <c r="J35" i="1"/>
  <c r="R35" i="1"/>
  <c r="L36" i="1"/>
  <c r="Q38" i="1"/>
  <c r="E22" i="1"/>
  <c r="I22" i="1"/>
  <c r="M22" i="1"/>
  <c r="R22" i="1"/>
  <c r="W22" i="1"/>
  <c r="E23" i="1"/>
  <c r="J23" i="1"/>
  <c r="O23" i="1"/>
  <c r="U23" i="1"/>
  <c r="Z23" i="1"/>
  <c r="G24" i="1"/>
  <c r="M24" i="1"/>
  <c r="R24" i="1"/>
  <c r="W24" i="1"/>
  <c r="E25" i="1"/>
  <c r="J25" i="1"/>
  <c r="O25" i="1"/>
  <c r="U25" i="1"/>
  <c r="Z25" i="1"/>
  <c r="G26" i="1"/>
  <c r="M26" i="1"/>
  <c r="R26" i="1"/>
  <c r="W26" i="1"/>
  <c r="E27" i="1"/>
  <c r="J27" i="1"/>
  <c r="O27" i="1"/>
  <c r="U27" i="1"/>
  <c r="Z27" i="1"/>
  <c r="G28" i="1"/>
  <c r="M28" i="1"/>
  <c r="R28" i="1"/>
  <c r="W28" i="1"/>
  <c r="F29" i="1"/>
  <c r="N29" i="1"/>
  <c r="V29" i="1"/>
  <c r="F30" i="1"/>
  <c r="N30" i="1"/>
  <c r="V30" i="1"/>
  <c r="F31" i="1"/>
  <c r="N31" i="1"/>
  <c r="V31" i="1"/>
  <c r="G32" i="1"/>
  <c r="O32" i="1"/>
  <c r="W32" i="1"/>
  <c r="H33" i="1"/>
  <c r="P33" i="1"/>
  <c r="X33" i="1"/>
  <c r="I34" i="1"/>
  <c r="Q34" i="1"/>
  <c r="Y34" i="1"/>
  <c r="K35" i="1"/>
  <c r="D36" i="1"/>
  <c r="M36" i="1"/>
  <c r="I37" i="1"/>
  <c r="E39" i="1"/>
  <c r="F22" i="1"/>
  <c r="N22" i="1"/>
  <c r="Y22" i="1"/>
  <c r="K23" i="1"/>
  <c r="V23" i="1"/>
  <c r="I24" i="1"/>
  <c r="S24" i="1"/>
  <c r="F25" i="1"/>
  <c r="Q25" i="1"/>
  <c r="C26" i="1"/>
  <c r="N26" i="1"/>
  <c r="Y26" i="1"/>
  <c r="K27" i="1"/>
  <c r="V27" i="1"/>
  <c r="I28" i="1"/>
  <c r="S28" i="1"/>
  <c r="I29" i="1"/>
  <c r="Y29" i="1"/>
  <c r="Q30" i="1"/>
  <c r="I31" i="1"/>
  <c r="Y31" i="1"/>
  <c r="R32" i="1"/>
  <c r="K33" i="1"/>
  <c r="D34" i="1"/>
  <c r="T34" i="1"/>
  <c r="N35" i="1"/>
  <c r="P36" i="1"/>
  <c r="M39" i="1"/>
  <c r="C22" i="1"/>
  <c r="G22" i="1"/>
  <c r="K22" i="1"/>
  <c r="O22" i="1"/>
  <c r="U22" i="1"/>
  <c r="Z22" i="1"/>
  <c r="G23" i="1"/>
  <c r="M23" i="1"/>
  <c r="R23" i="1"/>
  <c r="W23" i="1"/>
  <c r="E24" i="1"/>
  <c r="J24" i="1"/>
  <c r="O24" i="1"/>
  <c r="U24" i="1"/>
  <c r="Z24" i="1"/>
  <c r="G25" i="1"/>
  <c r="M25" i="1"/>
  <c r="R25" i="1"/>
  <c r="W25" i="1"/>
  <c r="E26" i="1"/>
  <c r="J26" i="1"/>
  <c r="O26" i="1"/>
  <c r="U26" i="1"/>
  <c r="Z26" i="1"/>
  <c r="G27" i="1"/>
  <c r="M27" i="1"/>
  <c r="R27" i="1"/>
  <c r="W27" i="1"/>
  <c r="E28" i="1"/>
  <c r="J28" i="1"/>
  <c r="O28" i="1"/>
  <c r="U28" i="1"/>
  <c r="Z28" i="1"/>
  <c r="J29" i="1"/>
  <c r="R29" i="1"/>
  <c r="Z29" i="1"/>
  <c r="J30" i="1"/>
  <c r="R30" i="1"/>
  <c r="Z30" i="1"/>
  <c r="J31" i="1"/>
  <c r="R31" i="1"/>
  <c r="Z31" i="1"/>
  <c r="K32" i="1"/>
  <c r="S32" i="1"/>
  <c r="D33" i="1"/>
  <c r="L33" i="1"/>
  <c r="T33" i="1"/>
  <c r="E34" i="1"/>
  <c r="M34" i="1"/>
  <c r="U34" i="1"/>
  <c r="F35" i="1"/>
  <c r="O35" i="1"/>
  <c r="I36" i="1"/>
  <c r="Q36" i="1"/>
  <c r="Q39" i="1"/>
</calcChain>
</file>

<file path=xl/sharedStrings.xml><?xml version="1.0" encoding="utf-8"?>
<sst xmlns="http://schemas.openxmlformats.org/spreadsheetml/2006/main" count="35" uniqueCount="25">
  <si>
    <t>EN 442 Certification Data</t>
  </si>
  <si>
    <t>Height</t>
  </si>
  <si>
    <t>300 mm</t>
  </si>
  <si>
    <t>400 mm</t>
  </si>
  <si>
    <t>500 mm</t>
  </si>
  <si>
    <t>600 mm</t>
  </si>
  <si>
    <t>700 mm</t>
  </si>
  <si>
    <t>900 mm</t>
  </si>
  <si>
    <t>Type</t>
  </si>
  <si>
    <t>W/m (75/65/20°C)</t>
  </si>
  <si>
    <t>n-Exponent</t>
  </si>
  <si>
    <t>Surface (m²/m)</t>
  </si>
  <si>
    <t>Weight (kg/m)</t>
  </si>
  <si>
    <t>Water content (l/m)</t>
  </si>
  <si>
    <t>Heat capacity</t>
  </si>
  <si>
    <t>Other systemtemperatures?</t>
  </si>
  <si>
    <t>Inlet temperature (°C)</t>
  </si>
  <si>
    <t>&lt;&lt;&lt;</t>
  </si>
  <si>
    <t>Change inlet temperature</t>
  </si>
  <si>
    <t>Outlet temperature (°C)</t>
  </si>
  <si>
    <t>Change outlet temperature</t>
  </si>
  <si>
    <t>Room temperature (°C)</t>
  </si>
  <si>
    <t>Change room temperature</t>
  </si>
  <si>
    <t>Delta T</t>
  </si>
  <si>
    <t>ECO Galva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</si>
</sst>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6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7" xfId="1" applyNumberFormat="1" applyFont="1" applyFill="1" applyBorder="1" applyAlignment="1" applyProtection="1">
      <alignment vertical="center"/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3" borderId="7" xfId="1" applyNumberFormat="1" applyFont="1" applyFill="1" applyBorder="1" applyProtection="1"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12" fillId="2" borderId="0" xfId="1" applyNumberFormat="1" applyFont="1" applyFill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68035</xdr:rowOff>
    </xdr:from>
    <xdr:to>
      <xdr:col>2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4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65" t="s">
        <v>24</v>
      </c>
      <c r="D1" s="65"/>
      <c r="E1" s="65"/>
      <c r="F1" s="65"/>
      <c r="G1" s="65"/>
      <c r="H1" s="65"/>
      <c r="I1" s="3"/>
      <c r="J1" s="3"/>
      <c r="K1" s="3"/>
      <c r="L1" s="3"/>
      <c r="M1" s="3"/>
      <c r="N1" s="3"/>
      <c r="O1" s="3"/>
      <c r="P1" s="3"/>
      <c r="R1" s="4"/>
      <c r="S1" s="54"/>
      <c r="T1" s="54"/>
      <c r="U1" s="54"/>
      <c r="V1" s="54"/>
      <c r="W1" s="54"/>
      <c r="X1" s="54"/>
      <c r="Y1" s="54"/>
      <c r="Z1" s="54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21" x14ac:dyDescent="0.35">
      <c r="A3" s="8" t="s">
        <v>0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15.75" x14ac:dyDescent="0.25">
      <c r="A4" s="58" t="s">
        <v>1</v>
      </c>
      <c r="B4" s="58"/>
      <c r="C4" s="58" t="s">
        <v>2</v>
      </c>
      <c r="D4" s="58"/>
      <c r="E4" s="58"/>
      <c r="F4" s="58"/>
      <c r="G4" s="58" t="s">
        <v>3</v>
      </c>
      <c r="H4" s="58"/>
      <c r="I4" s="58"/>
      <c r="J4" s="58"/>
      <c r="K4" s="58" t="s">
        <v>4</v>
      </c>
      <c r="L4" s="58"/>
      <c r="M4" s="58"/>
      <c r="N4" s="58"/>
      <c r="O4" s="58" t="s">
        <v>5</v>
      </c>
      <c r="P4" s="58"/>
      <c r="Q4" s="58"/>
      <c r="R4" s="58"/>
      <c r="S4" s="58" t="s">
        <v>6</v>
      </c>
      <c r="T4" s="58"/>
      <c r="U4" s="58"/>
      <c r="V4" s="58"/>
      <c r="W4" s="58" t="s">
        <v>7</v>
      </c>
      <c r="X4" s="58"/>
      <c r="Y4" s="58"/>
      <c r="Z4" s="58"/>
      <c r="AA4" s="7"/>
      <c r="AB4" s="7"/>
      <c r="AC4" s="7"/>
    </row>
    <row r="5" spans="1:31" ht="15.75" x14ac:dyDescent="0.25">
      <c r="A5" s="62" t="s">
        <v>8</v>
      </c>
      <c r="B5" s="62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  <c r="AA5" s="7"/>
      <c r="AB5" s="7"/>
      <c r="AC5" s="7"/>
    </row>
    <row r="6" spans="1:31" ht="16.5" thickBot="1" x14ac:dyDescent="0.3">
      <c r="A6" s="63"/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7"/>
      <c r="AB6" s="7"/>
      <c r="AC6" s="7"/>
    </row>
    <row r="7" spans="1:31" ht="15.75" x14ac:dyDescent="0.25">
      <c r="A7" s="58" t="s">
        <v>9</v>
      </c>
      <c r="B7" s="59"/>
      <c r="C7" s="10">
        <v>517</v>
      </c>
      <c r="D7" s="11">
        <v>770</v>
      </c>
      <c r="E7" s="11">
        <v>958</v>
      </c>
      <c r="F7" s="12">
        <v>1349</v>
      </c>
      <c r="G7" s="10">
        <v>687</v>
      </c>
      <c r="H7" s="11">
        <v>978</v>
      </c>
      <c r="I7" s="11">
        <v>1212</v>
      </c>
      <c r="J7" s="12">
        <v>1726</v>
      </c>
      <c r="K7" s="10">
        <v>848</v>
      </c>
      <c r="L7" s="11">
        <v>1174</v>
      </c>
      <c r="M7" s="11">
        <v>1452</v>
      </c>
      <c r="N7" s="12">
        <v>2071</v>
      </c>
      <c r="O7" s="10">
        <v>1000</v>
      </c>
      <c r="P7" s="11">
        <v>1360</v>
      </c>
      <c r="Q7" s="11">
        <v>1679</v>
      </c>
      <c r="R7" s="12">
        <v>2387</v>
      </c>
      <c r="S7" s="10">
        <v>1142</v>
      </c>
      <c r="T7" s="11">
        <v>1538</v>
      </c>
      <c r="U7" s="11">
        <v>1896</v>
      </c>
      <c r="V7" s="12">
        <v>2674</v>
      </c>
      <c r="W7" s="10">
        <v>1397</v>
      </c>
      <c r="X7" s="11">
        <v>1872</v>
      </c>
      <c r="Y7" s="11">
        <v>2303</v>
      </c>
      <c r="Z7" s="12">
        <v>3171</v>
      </c>
      <c r="AA7" s="7"/>
      <c r="AB7" s="7"/>
      <c r="AC7" s="7"/>
    </row>
    <row r="8" spans="1:31" ht="15.75" x14ac:dyDescent="0.25">
      <c r="A8" s="60" t="s">
        <v>10</v>
      </c>
      <c r="B8" s="61"/>
      <c r="C8" s="13">
        <v>1.3145</v>
      </c>
      <c r="D8" s="14">
        <v>1.2545999999999999</v>
      </c>
      <c r="E8" s="14">
        <v>1.2753000000000001</v>
      </c>
      <c r="F8" s="15">
        <v>1.2716000000000001</v>
      </c>
      <c r="G8" s="13">
        <v>1.3057000000000001</v>
      </c>
      <c r="H8" s="14">
        <v>1.2728999999999999</v>
      </c>
      <c r="I8" s="14">
        <v>1.2867</v>
      </c>
      <c r="J8" s="15">
        <v>1.2838000000000001</v>
      </c>
      <c r="K8" s="13">
        <v>1.2968</v>
      </c>
      <c r="L8" s="14">
        <v>1.2911999999999999</v>
      </c>
      <c r="M8" s="14">
        <v>1.2982</v>
      </c>
      <c r="N8" s="15">
        <v>1.2959000000000001</v>
      </c>
      <c r="O8" s="13">
        <v>1.288</v>
      </c>
      <c r="P8" s="14">
        <v>1.3095000000000001</v>
      </c>
      <c r="Q8" s="14">
        <v>1.3096000000000001</v>
      </c>
      <c r="R8" s="15">
        <v>1.3081</v>
      </c>
      <c r="S8" s="13">
        <v>1.2888999999999999</v>
      </c>
      <c r="T8" s="14">
        <v>1.3151999999999999</v>
      </c>
      <c r="U8" s="14">
        <v>1.3129</v>
      </c>
      <c r="V8" s="15">
        <v>1.3207</v>
      </c>
      <c r="W8" s="13">
        <v>1.2907</v>
      </c>
      <c r="X8" s="16">
        <v>1.2750999999999999</v>
      </c>
      <c r="Y8" s="14">
        <v>1.2898000000000001</v>
      </c>
      <c r="Z8" s="15">
        <v>1.2326999999999999</v>
      </c>
      <c r="AA8" s="7"/>
      <c r="AB8" s="7"/>
      <c r="AC8" s="7"/>
    </row>
    <row r="9" spans="1:31" ht="15.75" x14ac:dyDescent="0.25">
      <c r="A9" s="58" t="s">
        <v>11</v>
      </c>
      <c r="B9" s="59"/>
      <c r="C9" s="17">
        <v>2.09</v>
      </c>
      <c r="D9" s="18">
        <v>2.44</v>
      </c>
      <c r="E9" s="18">
        <v>3.51</v>
      </c>
      <c r="F9" s="19">
        <v>5.26</v>
      </c>
      <c r="G9" s="17">
        <v>2.95</v>
      </c>
      <c r="H9" s="18">
        <v>3.37</v>
      </c>
      <c r="I9" s="18">
        <v>4.92</v>
      </c>
      <c r="J9" s="19">
        <v>7.38</v>
      </c>
      <c r="K9" s="17">
        <v>3.8</v>
      </c>
      <c r="L9" s="18">
        <v>4.3099999999999996</v>
      </c>
      <c r="M9" s="18">
        <v>6.33</v>
      </c>
      <c r="N9" s="19">
        <v>9.49</v>
      </c>
      <c r="O9" s="17">
        <v>4.66</v>
      </c>
      <c r="P9" s="18">
        <v>5.24</v>
      </c>
      <c r="Q9" s="18">
        <v>7.74</v>
      </c>
      <c r="R9" s="19">
        <v>11.61</v>
      </c>
      <c r="S9" s="17">
        <v>5.51</v>
      </c>
      <c r="T9" s="18">
        <v>6.18</v>
      </c>
      <c r="U9" s="18">
        <v>9.15</v>
      </c>
      <c r="V9" s="19">
        <v>13.72</v>
      </c>
      <c r="W9" s="17">
        <v>7.22</v>
      </c>
      <c r="X9" s="18">
        <v>8.0500000000000007</v>
      </c>
      <c r="Y9" s="18">
        <v>11.97</v>
      </c>
      <c r="Z9" s="19">
        <v>17.96</v>
      </c>
      <c r="AA9" s="7"/>
      <c r="AB9" s="7"/>
      <c r="AC9" s="7"/>
    </row>
    <row r="10" spans="1:31" ht="15.75" x14ac:dyDescent="0.25">
      <c r="A10" s="60" t="s">
        <v>12</v>
      </c>
      <c r="B10" s="61"/>
      <c r="C10" s="20">
        <v>8.3800000000000008</v>
      </c>
      <c r="D10" s="21">
        <v>13.85</v>
      </c>
      <c r="E10" s="21">
        <v>15.5</v>
      </c>
      <c r="F10" s="22">
        <v>22.9</v>
      </c>
      <c r="G10" s="20">
        <v>11.68</v>
      </c>
      <c r="H10" s="21">
        <v>18.28</v>
      </c>
      <c r="I10" s="21">
        <v>20.55</v>
      </c>
      <c r="J10" s="22">
        <v>30.53</v>
      </c>
      <c r="K10" s="20">
        <v>14.99</v>
      </c>
      <c r="L10" s="21">
        <v>22.72</v>
      </c>
      <c r="M10" s="21">
        <v>25.6</v>
      </c>
      <c r="N10" s="22">
        <v>38.17</v>
      </c>
      <c r="O10" s="20">
        <v>18.3</v>
      </c>
      <c r="P10" s="21">
        <v>27.15</v>
      </c>
      <c r="Q10" s="21">
        <v>30.65</v>
      </c>
      <c r="R10" s="22">
        <v>45.8</v>
      </c>
      <c r="S10" s="20">
        <v>21.33</v>
      </c>
      <c r="T10" s="21">
        <v>31.32</v>
      </c>
      <c r="U10" s="21">
        <v>35.630000000000003</v>
      </c>
      <c r="V10" s="22">
        <v>53.18</v>
      </c>
      <c r="W10" s="20">
        <v>27.4</v>
      </c>
      <c r="X10" s="21">
        <v>39.65</v>
      </c>
      <c r="Y10" s="21">
        <v>45.6</v>
      </c>
      <c r="Z10" s="22">
        <v>67.94</v>
      </c>
      <c r="AA10" s="7"/>
      <c r="AB10" s="7"/>
      <c r="AC10" s="7"/>
    </row>
    <row r="11" spans="1:31" ht="16.5" thickBot="1" x14ac:dyDescent="0.3">
      <c r="A11" s="58" t="s">
        <v>13</v>
      </c>
      <c r="B11" s="59"/>
      <c r="C11" s="23">
        <v>1.89</v>
      </c>
      <c r="D11" s="24">
        <v>3.45</v>
      </c>
      <c r="E11" s="24">
        <v>3.45</v>
      </c>
      <c r="F11" s="25">
        <v>5.2</v>
      </c>
      <c r="G11" s="23">
        <v>2.34</v>
      </c>
      <c r="H11" s="24">
        <v>4.62</v>
      </c>
      <c r="I11" s="24">
        <v>4.62</v>
      </c>
      <c r="J11" s="25">
        <v>6.93</v>
      </c>
      <c r="K11" s="23">
        <v>2.8</v>
      </c>
      <c r="L11" s="24">
        <v>5.78</v>
      </c>
      <c r="M11" s="24">
        <v>5.78</v>
      </c>
      <c r="N11" s="25">
        <v>8.67</v>
      </c>
      <c r="O11" s="23">
        <v>3.25</v>
      </c>
      <c r="P11" s="24">
        <v>6.95</v>
      </c>
      <c r="Q11" s="24">
        <v>6.95</v>
      </c>
      <c r="R11" s="25">
        <v>10.4</v>
      </c>
      <c r="S11" s="23">
        <v>3.77</v>
      </c>
      <c r="T11" s="24">
        <v>8.1199999999999992</v>
      </c>
      <c r="U11" s="24">
        <v>8.1199999999999992</v>
      </c>
      <c r="V11" s="25">
        <v>11.27</v>
      </c>
      <c r="W11" s="23">
        <v>4.8</v>
      </c>
      <c r="X11" s="24">
        <v>10.45</v>
      </c>
      <c r="Y11" s="24">
        <v>10.45</v>
      </c>
      <c r="Z11" s="25">
        <v>13</v>
      </c>
      <c r="AA11" s="7"/>
      <c r="AB11" s="7"/>
      <c r="AC11" s="7"/>
    </row>
    <row r="12" spans="1:31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"/>
    </row>
    <row r="13" spans="1:31" ht="21" x14ac:dyDescent="0.35">
      <c r="A13" s="26" t="s">
        <v>14</v>
      </c>
      <c r="B13" s="26"/>
      <c r="C13" s="26"/>
      <c r="D13" s="27"/>
      <c r="E13" s="55" t="s">
        <v>15</v>
      </c>
      <c r="G13" s="55"/>
      <c r="H13" s="55"/>
      <c r="I13" s="55"/>
      <c r="J13" s="55"/>
    </row>
    <row r="14" spans="1:31" ht="15.75" x14ac:dyDescent="0.25">
      <c r="A14" s="28" t="s">
        <v>16</v>
      </c>
      <c r="B14" s="28"/>
      <c r="C14" s="29">
        <v>75</v>
      </c>
      <c r="D14" s="30" t="s">
        <v>17</v>
      </c>
      <c r="E14" s="31" t="s">
        <v>18</v>
      </c>
      <c r="G14" s="31"/>
      <c r="H14" s="31"/>
      <c r="I14" s="31"/>
      <c r="J14" s="31"/>
    </row>
    <row r="15" spans="1:31" ht="15.75" x14ac:dyDescent="0.25">
      <c r="A15" s="28" t="s">
        <v>19</v>
      </c>
      <c r="B15" s="28"/>
      <c r="C15" s="29">
        <v>65</v>
      </c>
      <c r="D15" s="30" t="s">
        <v>17</v>
      </c>
      <c r="E15" s="31" t="s">
        <v>20</v>
      </c>
      <c r="G15" s="31"/>
      <c r="H15" s="31"/>
      <c r="I15" s="31"/>
      <c r="J15" s="31"/>
    </row>
    <row r="16" spans="1:31" ht="15.75" x14ac:dyDescent="0.25">
      <c r="A16" s="28" t="s">
        <v>21</v>
      </c>
      <c r="B16" s="28"/>
      <c r="C16" s="29">
        <v>20</v>
      </c>
      <c r="D16" s="30" t="s">
        <v>17</v>
      </c>
      <c r="E16" s="31" t="s">
        <v>22</v>
      </c>
      <c r="G16" s="31"/>
      <c r="H16" s="31"/>
      <c r="I16" s="31"/>
      <c r="J16" s="31"/>
    </row>
    <row r="17" spans="1:29" ht="15.75" x14ac:dyDescent="0.25">
      <c r="A17" s="32" t="s">
        <v>23</v>
      </c>
      <c r="B17" s="32"/>
      <c r="C17" s="33">
        <f>(AVERAGE(C14:C15))-C16</f>
        <v>50</v>
      </c>
      <c r="D17" s="7"/>
      <c r="E17" s="34"/>
      <c r="F17" s="3"/>
      <c r="G17" s="3"/>
      <c r="H17" s="3"/>
      <c r="I17" s="7"/>
      <c r="J17" s="7"/>
    </row>
    <row r="18" spans="1:29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</row>
    <row r="19" spans="1:29" ht="15.75" x14ac:dyDescent="0.25">
      <c r="A19" s="7"/>
      <c r="B19" s="35" t="s">
        <v>1</v>
      </c>
      <c r="C19" s="56" t="s">
        <v>2</v>
      </c>
      <c r="D19" s="56"/>
      <c r="E19" s="56"/>
      <c r="F19" s="56"/>
      <c r="G19" s="56" t="s">
        <v>3</v>
      </c>
      <c r="H19" s="56"/>
      <c r="I19" s="56"/>
      <c r="J19" s="56"/>
      <c r="K19" s="56" t="s">
        <v>4</v>
      </c>
      <c r="L19" s="56"/>
      <c r="M19" s="56"/>
      <c r="N19" s="56"/>
      <c r="O19" s="56" t="s">
        <v>5</v>
      </c>
      <c r="P19" s="56"/>
      <c r="Q19" s="56"/>
      <c r="R19" s="56"/>
      <c r="S19" s="56" t="s">
        <v>6</v>
      </c>
      <c r="T19" s="56"/>
      <c r="U19" s="56"/>
      <c r="V19" s="56"/>
      <c r="W19" s="56" t="s">
        <v>7</v>
      </c>
      <c r="X19" s="56"/>
      <c r="Y19" s="56"/>
      <c r="Z19" s="56"/>
      <c r="AA19" s="7"/>
      <c r="AB19" s="7"/>
      <c r="AC19" s="7"/>
    </row>
    <row r="20" spans="1:29" ht="15.75" x14ac:dyDescent="0.25">
      <c r="A20" s="7"/>
      <c r="B20" s="36" t="s">
        <v>8</v>
      </c>
      <c r="C20" s="37">
        <v>11</v>
      </c>
      <c r="D20" s="37">
        <v>21</v>
      </c>
      <c r="E20" s="37">
        <v>22</v>
      </c>
      <c r="F20" s="37">
        <v>33</v>
      </c>
      <c r="G20" s="37">
        <v>11</v>
      </c>
      <c r="H20" s="37">
        <v>21</v>
      </c>
      <c r="I20" s="37">
        <v>22</v>
      </c>
      <c r="J20" s="37">
        <v>33</v>
      </c>
      <c r="K20" s="37">
        <v>11</v>
      </c>
      <c r="L20" s="37">
        <v>21</v>
      </c>
      <c r="M20" s="37">
        <v>22</v>
      </c>
      <c r="N20" s="37">
        <v>33</v>
      </c>
      <c r="O20" s="37">
        <v>11</v>
      </c>
      <c r="P20" s="37">
        <v>21</v>
      </c>
      <c r="Q20" s="37">
        <v>22</v>
      </c>
      <c r="R20" s="37">
        <v>33</v>
      </c>
      <c r="S20" s="37">
        <v>11</v>
      </c>
      <c r="T20" s="37">
        <v>21</v>
      </c>
      <c r="U20" s="37">
        <v>22</v>
      </c>
      <c r="V20" s="37">
        <v>33</v>
      </c>
      <c r="W20" s="37">
        <v>11</v>
      </c>
      <c r="X20" s="37">
        <v>21</v>
      </c>
      <c r="Y20" s="37">
        <v>22</v>
      </c>
      <c r="Z20" s="37">
        <v>33</v>
      </c>
      <c r="AA20" s="7"/>
      <c r="AB20" s="7"/>
      <c r="AC20" s="7"/>
    </row>
    <row r="21" spans="1:29" ht="16.5" thickBot="1" x14ac:dyDescent="0.3">
      <c r="A21" s="7"/>
      <c r="B21" s="3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7"/>
      <c r="AB21" s="7"/>
      <c r="AC21" s="7"/>
    </row>
    <row r="22" spans="1:29" ht="15.75" x14ac:dyDescent="0.25">
      <c r="A22" s="7"/>
      <c r="B22" s="39">
        <v>400</v>
      </c>
      <c r="C22" s="40">
        <f t="shared" ref="C22:R37" si="0">ROUND((($C$17/50)^C$8)*(C$7/1000*$B22),0)</f>
        <v>207</v>
      </c>
      <c r="D22" s="11">
        <f t="shared" si="0"/>
        <v>308</v>
      </c>
      <c r="E22" s="11">
        <f t="shared" si="0"/>
        <v>383</v>
      </c>
      <c r="F22" s="12">
        <f t="shared" si="0"/>
        <v>540</v>
      </c>
      <c r="G22" s="40">
        <f t="shared" si="0"/>
        <v>275</v>
      </c>
      <c r="H22" s="11">
        <f t="shared" si="0"/>
        <v>391</v>
      </c>
      <c r="I22" s="11">
        <f t="shared" si="0"/>
        <v>485</v>
      </c>
      <c r="J22" s="12">
        <f t="shared" si="0"/>
        <v>690</v>
      </c>
      <c r="K22" s="40">
        <f t="shared" si="0"/>
        <v>339</v>
      </c>
      <c r="L22" s="11">
        <f t="shared" si="0"/>
        <v>470</v>
      </c>
      <c r="M22" s="11">
        <f t="shared" si="0"/>
        <v>581</v>
      </c>
      <c r="N22" s="12">
        <f t="shared" si="0"/>
        <v>828</v>
      </c>
      <c r="O22" s="40">
        <f t="shared" si="0"/>
        <v>400</v>
      </c>
      <c r="P22" s="11">
        <f t="shared" si="0"/>
        <v>544</v>
      </c>
      <c r="Q22" s="11">
        <f t="shared" si="0"/>
        <v>672</v>
      </c>
      <c r="R22" s="12">
        <f t="shared" si="0"/>
        <v>955</v>
      </c>
      <c r="S22" s="10">
        <f t="shared" ref="S22:Z34" si="1">ROUND((($C$17/50)^S$8)*(S$7/1000*$B22),0)</f>
        <v>457</v>
      </c>
      <c r="T22" s="11">
        <f t="shared" si="1"/>
        <v>615</v>
      </c>
      <c r="U22" s="11">
        <f t="shared" si="1"/>
        <v>758</v>
      </c>
      <c r="V22" s="12">
        <f t="shared" si="1"/>
        <v>1070</v>
      </c>
      <c r="W22" s="10">
        <f t="shared" si="1"/>
        <v>559</v>
      </c>
      <c r="X22" s="11">
        <f t="shared" si="1"/>
        <v>749</v>
      </c>
      <c r="Y22" s="11">
        <f t="shared" si="1"/>
        <v>921</v>
      </c>
      <c r="Z22" s="12">
        <f t="shared" si="1"/>
        <v>1268</v>
      </c>
      <c r="AA22" s="7"/>
      <c r="AB22" s="7"/>
      <c r="AC22" s="7"/>
    </row>
    <row r="23" spans="1:29" ht="15.75" x14ac:dyDescent="0.25">
      <c r="A23" s="7"/>
      <c r="B23" s="41">
        <v>500</v>
      </c>
      <c r="C23" s="42">
        <f t="shared" si="0"/>
        <v>259</v>
      </c>
      <c r="D23" s="43">
        <f t="shared" si="0"/>
        <v>385</v>
      </c>
      <c r="E23" s="43">
        <f t="shared" si="0"/>
        <v>479</v>
      </c>
      <c r="F23" s="44">
        <f t="shared" si="0"/>
        <v>675</v>
      </c>
      <c r="G23" s="42">
        <f t="shared" si="0"/>
        <v>344</v>
      </c>
      <c r="H23" s="43">
        <f t="shared" si="0"/>
        <v>489</v>
      </c>
      <c r="I23" s="43">
        <f t="shared" si="0"/>
        <v>606</v>
      </c>
      <c r="J23" s="44">
        <f t="shared" si="0"/>
        <v>863</v>
      </c>
      <c r="K23" s="42">
        <f t="shared" si="0"/>
        <v>424</v>
      </c>
      <c r="L23" s="43">
        <f t="shared" si="0"/>
        <v>587</v>
      </c>
      <c r="M23" s="43">
        <f t="shared" si="0"/>
        <v>726</v>
      </c>
      <c r="N23" s="44">
        <f t="shared" si="0"/>
        <v>1036</v>
      </c>
      <c r="O23" s="42">
        <f t="shared" si="0"/>
        <v>500</v>
      </c>
      <c r="P23" s="43">
        <f t="shared" si="0"/>
        <v>680</v>
      </c>
      <c r="Q23" s="43">
        <f t="shared" si="0"/>
        <v>840</v>
      </c>
      <c r="R23" s="44">
        <f t="shared" si="0"/>
        <v>1194</v>
      </c>
      <c r="S23" s="45">
        <f t="shared" si="1"/>
        <v>571</v>
      </c>
      <c r="T23" s="43">
        <f t="shared" si="1"/>
        <v>769</v>
      </c>
      <c r="U23" s="43">
        <f t="shared" si="1"/>
        <v>948</v>
      </c>
      <c r="V23" s="44">
        <f t="shared" si="1"/>
        <v>1337</v>
      </c>
      <c r="W23" s="45">
        <f t="shared" si="1"/>
        <v>699</v>
      </c>
      <c r="X23" s="43">
        <f t="shared" si="1"/>
        <v>936</v>
      </c>
      <c r="Y23" s="43">
        <f t="shared" si="1"/>
        <v>1152</v>
      </c>
      <c r="Z23" s="44">
        <f t="shared" si="1"/>
        <v>1586</v>
      </c>
      <c r="AA23" s="7"/>
      <c r="AB23" s="7"/>
      <c r="AC23" s="7"/>
    </row>
    <row r="24" spans="1:29" ht="15.75" x14ac:dyDescent="0.25">
      <c r="A24" s="7"/>
      <c r="B24" s="39">
        <v>600</v>
      </c>
      <c r="C24" s="46">
        <f t="shared" si="0"/>
        <v>310</v>
      </c>
      <c r="D24" s="47">
        <f t="shared" si="0"/>
        <v>462</v>
      </c>
      <c r="E24" s="47">
        <f t="shared" si="0"/>
        <v>575</v>
      </c>
      <c r="F24" s="48">
        <f t="shared" si="0"/>
        <v>809</v>
      </c>
      <c r="G24" s="46">
        <f t="shared" si="0"/>
        <v>412</v>
      </c>
      <c r="H24" s="47">
        <f t="shared" si="0"/>
        <v>587</v>
      </c>
      <c r="I24" s="47">
        <f t="shared" si="0"/>
        <v>727</v>
      </c>
      <c r="J24" s="48">
        <f t="shared" si="0"/>
        <v>1036</v>
      </c>
      <c r="K24" s="46">
        <f t="shared" si="0"/>
        <v>509</v>
      </c>
      <c r="L24" s="47">
        <f t="shared" si="0"/>
        <v>704</v>
      </c>
      <c r="M24" s="47">
        <f t="shared" si="0"/>
        <v>871</v>
      </c>
      <c r="N24" s="48">
        <f t="shared" si="0"/>
        <v>1243</v>
      </c>
      <c r="O24" s="46">
        <f t="shared" si="0"/>
        <v>600</v>
      </c>
      <c r="P24" s="47">
        <f t="shared" si="0"/>
        <v>816</v>
      </c>
      <c r="Q24" s="47">
        <f t="shared" si="0"/>
        <v>1007</v>
      </c>
      <c r="R24" s="48">
        <f t="shared" si="0"/>
        <v>1432</v>
      </c>
      <c r="S24" s="49">
        <f t="shared" si="1"/>
        <v>685</v>
      </c>
      <c r="T24" s="47">
        <f t="shared" si="1"/>
        <v>923</v>
      </c>
      <c r="U24" s="47">
        <f t="shared" si="1"/>
        <v>1138</v>
      </c>
      <c r="V24" s="48">
        <f t="shared" si="1"/>
        <v>1604</v>
      </c>
      <c r="W24" s="49">
        <f t="shared" si="1"/>
        <v>838</v>
      </c>
      <c r="X24" s="47">
        <f t="shared" si="1"/>
        <v>1123</v>
      </c>
      <c r="Y24" s="47">
        <f t="shared" si="1"/>
        <v>1382</v>
      </c>
      <c r="Z24" s="48">
        <f t="shared" si="1"/>
        <v>1903</v>
      </c>
      <c r="AA24" s="7"/>
      <c r="AB24" s="7"/>
      <c r="AC24" s="7"/>
    </row>
    <row r="25" spans="1:29" ht="15.75" x14ac:dyDescent="0.25">
      <c r="A25" s="7"/>
      <c r="B25" s="41">
        <v>700</v>
      </c>
      <c r="C25" s="42">
        <f t="shared" si="0"/>
        <v>362</v>
      </c>
      <c r="D25" s="43">
        <f t="shared" si="0"/>
        <v>539</v>
      </c>
      <c r="E25" s="43">
        <f t="shared" si="0"/>
        <v>671</v>
      </c>
      <c r="F25" s="44">
        <f t="shared" si="0"/>
        <v>944</v>
      </c>
      <c r="G25" s="42">
        <f t="shared" si="0"/>
        <v>481</v>
      </c>
      <c r="H25" s="43">
        <f t="shared" si="0"/>
        <v>685</v>
      </c>
      <c r="I25" s="43">
        <f t="shared" si="0"/>
        <v>848</v>
      </c>
      <c r="J25" s="44">
        <f t="shared" si="0"/>
        <v>1208</v>
      </c>
      <c r="K25" s="42">
        <f t="shared" si="0"/>
        <v>594</v>
      </c>
      <c r="L25" s="43">
        <f t="shared" si="0"/>
        <v>822</v>
      </c>
      <c r="M25" s="43">
        <f t="shared" si="0"/>
        <v>1016</v>
      </c>
      <c r="N25" s="44">
        <f t="shared" si="0"/>
        <v>1450</v>
      </c>
      <c r="O25" s="42">
        <f t="shared" si="0"/>
        <v>700</v>
      </c>
      <c r="P25" s="43">
        <f t="shared" si="0"/>
        <v>952</v>
      </c>
      <c r="Q25" s="43">
        <f t="shared" si="0"/>
        <v>1175</v>
      </c>
      <c r="R25" s="44">
        <f t="shared" si="0"/>
        <v>1671</v>
      </c>
      <c r="S25" s="45">
        <f t="shared" si="1"/>
        <v>799</v>
      </c>
      <c r="T25" s="43">
        <f t="shared" si="1"/>
        <v>1077</v>
      </c>
      <c r="U25" s="43">
        <f t="shared" si="1"/>
        <v>1327</v>
      </c>
      <c r="V25" s="44">
        <f t="shared" si="1"/>
        <v>1872</v>
      </c>
      <c r="W25" s="45">
        <f t="shared" si="1"/>
        <v>978</v>
      </c>
      <c r="X25" s="43">
        <f t="shared" si="1"/>
        <v>1310</v>
      </c>
      <c r="Y25" s="43">
        <f t="shared" si="1"/>
        <v>1612</v>
      </c>
      <c r="Z25" s="44">
        <f t="shared" si="1"/>
        <v>2220</v>
      </c>
      <c r="AA25" s="7"/>
      <c r="AB25" s="7"/>
      <c r="AC25" s="7"/>
    </row>
    <row r="26" spans="1:29" ht="15.75" x14ac:dyDescent="0.25">
      <c r="A26" s="7"/>
      <c r="B26" s="39">
        <v>800</v>
      </c>
      <c r="C26" s="46">
        <f t="shared" si="0"/>
        <v>414</v>
      </c>
      <c r="D26" s="47">
        <f t="shared" si="0"/>
        <v>616</v>
      </c>
      <c r="E26" s="47">
        <f t="shared" si="0"/>
        <v>766</v>
      </c>
      <c r="F26" s="48">
        <f t="shared" si="0"/>
        <v>1079</v>
      </c>
      <c r="G26" s="46">
        <f t="shared" si="0"/>
        <v>550</v>
      </c>
      <c r="H26" s="47">
        <f t="shared" si="0"/>
        <v>782</v>
      </c>
      <c r="I26" s="47">
        <f t="shared" si="0"/>
        <v>970</v>
      </c>
      <c r="J26" s="48">
        <f t="shared" si="0"/>
        <v>1381</v>
      </c>
      <c r="K26" s="46">
        <f t="shared" si="0"/>
        <v>678</v>
      </c>
      <c r="L26" s="47">
        <f t="shared" si="0"/>
        <v>939</v>
      </c>
      <c r="M26" s="47">
        <f t="shared" si="0"/>
        <v>1162</v>
      </c>
      <c r="N26" s="48">
        <f t="shared" si="0"/>
        <v>1657</v>
      </c>
      <c r="O26" s="46">
        <f t="shared" si="0"/>
        <v>800</v>
      </c>
      <c r="P26" s="47">
        <f t="shared" si="0"/>
        <v>1088</v>
      </c>
      <c r="Q26" s="47">
        <f t="shared" si="0"/>
        <v>1343</v>
      </c>
      <c r="R26" s="48">
        <f t="shared" si="0"/>
        <v>1910</v>
      </c>
      <c r="S26" s="49">
        <f t="shared" si="1"/>
        <v>914</v>
      </c>
      <c r="T26" s="47">
        <f t="shared" si="1"/>
        <v>1230</v>
      </c>
      <c r="U26" s="47">
        <f t="shared" si="1"/>
        <v>1517</v>
      </c>
      <c r="V26" s="48">
        <f t="shared" si="1"/>
        <v>2139</v>
      </c>
      <c r="W26" s="49">
        <f t="shared" si="1"/>
        <v>1118</v>
      </c>
      <c r="X26" s="47">
        <f t="shared" si="1"/>
        <v>1498</v>
      </c>
      <c r="Y26" s="47">
        <f t="shared" si="1"/>
        <v>1842</v>
      </c>
      <c r="Z26" s="48">
        <f t="shared" si="1"/>
        <v>2537</v>
      </c>
      <c r="AA26" s="7"/>
      <c r="AB26" s="7"/>
      <c r="AC26" s="7"/>
    </row>
    <row r="27" spans="1:29" ht="15.75" x14ac:dyDescent="0.25">
      <c r="A27" s="7"/>
      <c r="B27" s="41">
        <v>900</v>
      </c>
      <c r="C27" s="42">
        <f t="shared" si="0"/>
        <v>465</v>
      </c>
      <c r="D27" s="43">
        <f t="shared" si="0"/>
        <v>693</v>
      </c>
      <c r="E27" s="43">
        <f t="shared" si="0"/>
        <v>862</v>
      </c>
      <c r="F27" s="44">
        <f t="shared" si="0"/>
        <v>1214</v>
      </c>
      <c r="G27" s="42">
        <f t="shared" si="0"/>
        <v>618</v>
      </c>
      <c r="H27" s="43">
        <f t="shared" si="0"/>
        <v>880</v>
      </c>
      <c r="I27" s="43">
        <f t="shared" si="0"/>
        <v>1091</v>
      </c>
      <c r="J27" s="44">
        <f t="shared" si="0"/>
        <v>1553</v>
      </c>
      <c r="K27" s="42">
        <f t="shared" si="0"/>
        <v>763</v>
      </c>
      <c r="L27" s="43">
        <f t="shared" si="0"/>
        <v>1057</v>
      </c>
      <c r="M27" s="43">
        <f t="shared" si="0"/>
        <v>1307</v>
      </c>
      <c r="N27" s="44">
        <f t="shared" si="0"/>
        <v>1864</v>
      </c>
      <c r="O27" s="42">
        <f t="shared" si="0"/>
        <v>900</v>
      </c>
      <c r="P27" s="43">
        <f t="shared" si="0"/>
        <v>1224</v>
      </c>
      <c r="Q27" s="43">
        <f t="shared" si="0"/>
        <v>1511</v>
      </c>
      <c r="R27" s="44">
        <f t="shared" si="0"/>
        <v>2148</v>
      </c>
      <c r="S27" s="45">
        <f t="shared" si="1"/>
        <v>1028</v>
      </c>
      <c r="T27" s="43">
        <f t="shared" si="1"/>
        <v>1384</v>
      </c>
      <c r="U27" s="43">
        <f t="shared" si="1"/>
        <v>1706</v>
      </c>
      <c r="V27" s="44">
        <f t="shared" si="1"/>
        <v>2407</v>
      </c>
      <c r="W27" s="45">
        <f t="shared" si="1"/>
        <v>1257</v>
      </c>
      <c r="X27" s="43">
        <f t="shared" si="1"/>
        <v>1685</v>
      </c>
      <c r="Y27" s="43">
        <f t="shared" si="1"/>
        <v>2073</v>
      </c>
      <c r="Z27" s="44">
        <f t="shared" si="1"/>
        <v>2854</v>
      </c>
      <c r="AA27" s="7"/>
      <c r="AB27" s="7"/>
      <c r="AC27" s="7"/>
    </row>
    <row r="28" spans="1:29" ht="15.75" x14ac:dyDescent="0.25">
      <c r="A28" s="7"/>
      <c r="B28" s="39">
        <v>1000</v>
      </c>
      <c r="C28" s="46">
        <f t="shared" si="0"/>
        <v>517</v>
      </c>
      <c r="D28" s="47">
        <f t="shared" si="0"/>
        <v>770</v>
      </c>
      <c r="E28" s="47">
        <f t="shared" si="0"/>
        <v>958</v>
      </c>
      <c r="F28" s="48">
        <f t="shared" si="0"/>
        <v>1349</v>
      </c>
      <c r="G28" s="46">
        <f t="shared" si="0"/>
        <v>687</v>
      </c>
      <c r="H28" s="47">
        <f t="shared" si="0"/>
        <v>978</v>
      </c>
      <c r="I28" s="47">
        <f t="shared" si="0"/>
        <v>1212</v>
      </c>
      <c r="J28" s="48">
        <f t="shared" si="0"/>
        <v>1726</v>
      </c>
      <c r="K28" s="46">
        <f t="shared" si="0"/>
        <v>848</v>
      </c>
      <c r="L28" s="47">
        <f t="shared" si="0"/>
        <v>1174</v>
      </c>
      <c r="M28" s="47">
        <f t="shared" si="0"/>
        <v>1452</v>
      </c>
      <c r="N28" s="48">
        <f t="shared" si="0"/>
        <v>2071</v>
      </c>
      <c r="O28" s="46">
        <f t="shared" si="0"/>
        <v>1000</v>
      </c>
      <c r="P28" s="47">
        <f t="shared" si="0"/>
        <v>1360</v>
      </c>
      <c r="Q28" s="47">
        <f t="shared" si="0"/>
        <v>1679</v>
      </c>
      <c r="R28" s="48">
        <f t="shared" si="0"/>
        <v>2387</v>
      </c>
      <c r="S28" s="49">
        <f t="shared" si="1"/>
        <v>1142</v>
      </c>
      <c r="T28" s="47">
        <f t="shared" si="1"/>
        <v>1538</v>
      </c>
      <c r="U28" s="47">
        <f t="shared" si="1"/>
        <v>1896</v>
      </c>
      <c r="V28" s="48">
        <f t="shared" si="1"/>
        <v>2674</v>
      </c>
      <c r="W28" s="49">
        <f t="shared" si="1"/>
        <v>1397</v>
      </c>
      <c r="X28" s="47">
        <f t="shared" si="1"/>
        <v>1872</v>
      </c>
      <c r="Y28" s="47">
        <f t="shared" si="1"/>
        <v>2303</v>
      </c>
      <c r="Z28" s="48">
        <f t="shared" si="1"/>
        <v>3171</v>
      </c>
      <c r="AA28" s="7"/>
      <c r="AB28" s="7"/>
      <c r="AC28" s="7"/>
    </row>
    <row r="29" spans="1:29" ht="15.75" x14ac:dyDescent="0.25">
      <c r="A29" s="7"/>
      <c r="B29" s="41">
        <v>1100</v>
      </c>
      <c r="C29" s="42">
        <f t="shared" si="0"/>
        <v>569</v>
      </c>
      <c r="D29" s="43">
        <f t="shared" si="0"/>
        <v>847</v>
      </c>
      <c r="E29" s="43">
        <f t="shared" si="0"/>
        <v>1054</v>
      </c>
      <c r="F29" s="44">
        <f t="shared" si="0"/>
        <v>1484</v>
      </c>
      <c r="G29" s="42">
        <f t="shared" si="0"/>
        <v>756</v>
      </c>
      <c r="H29" s="43">
        <f t="shared" si="0"/>
        <v>1076</v>
      </c>
      <c r="I29" s="43">
        <f t="shared" si="0"/>
        <v>1333</v>
      </c>
      <c r="J29" s="44">
        <f t="shared" si="0"/>
        <v>1899</v>
      </c>
      <c r="K29" s="42">
        <f t="shared" si="0"/>
        <v>933</v>
      </c>
      <c r="L29" s="43">
        <f t="shared" si="0"/>
        <v>1291</v>
      </c>
      <c r="M29" s="43">
        <f t="shared" si="0"/>
        <v>1597</v>
      </c>
      <c r="N29" s="44">
        <f t="shared" si="0"/>
        <v>2278</v>
      </c>
      <c r="O29" s="42">
        <f t="shared" si="0"/>
        <v>1100</v>
      </c>
      <c r="P29" s="43">
        <f t="shared" si="0"/>
        <v>1496</v>
      </c>
      <c r="Q29" s="43">
        <f t="shared" si="0"/>
        <v>1847</v>
      </c>
      <c r="R29" s="44">
        <f t="shared" si="0"/>
        <v>2626</v>
      </c>
      <c r="S29" s="45">
        <f t="shared" si="1"/>
        <v>1256</v>
      </c>
      <c r="T29" s="43">
        <f t="shared" si="1"/>
        <v>1692</v>
      </c>
      <c r="U29" s="43">
        <f t="shared" si="1"/>
        <v>2086</v>
      </c>
      <c r="V29" s="44">
        <f t="shared" si="1"/>
        <v>2941</v>
      </c>
      <c r="W29" s="45">
        <f t="shared" si="1"/>
        <v>1537</v>
      </c>
      <c r="X29" s="43">
        <f t="shared" si="1"/>
        <v>2059</v>
      </c>
      <c r="Y29" s="43">
        <f t="shared" si="1"/>
        <v>2533</v>
      </c>
      <c r="Z29" s="44">
        <f t="shared" si="1"/>
        <v>3488</v>
      </c>
      <c r="AA29" s="7"/>
      <c r="AB29" s="7"/>
      <c r="AC29" s="7"/>
    </row>
    <row r="30" spans="1:29" ht="15.75" x14ac:dyDescent="0.25">
      <c r="A30" s="7"/>
      <c r="B30" s="39">
        <v>1200</v>
      </c>
      <c r="C30" s="46">
        <f t="shared" si="0"/>
        <v>620</v>
      </c>
      <c r="D30" s="47">
        <f t="shared" si="0"/>
        <v>924</v>
      </c>
      <c r="E30" s="47">
        <f t="shared" si="0"/>
        <v>1150</v>
      </c>
      <c r="F30" s="48">
        <f t="shared" si="0"/>
        <v>1619</v>
      </c>
      <c r="G30" s="46">
        <f t="shared" si="0"/>
        <v>824</v>
      </c>
      <c r="H30" s="47">
        <f t="shared" si="0"/>
        <v>1174</v>
      </c>
      <c r="I30" s="47">
        <f t="shared" si="0"/>
        <v>1454</v>
      </c>
      <c r="J30" s="48">
        <f t="shared" si="0"/>
        <v>2071</v>
      </c>
      <c r="K30" s="46">
        <f t="shared" si="0"/>
        <v>1018</v>
      </c>
      <c r="L30" s="47">
        <f t="shared" si="0"/>
        <v>1409</v>
      </c>
      <c r="M30" s="47">
        <f t="shared" si="0"/>
        <v>1742</v>
      </c>
      <c r="N30" s="48">
        <f t="shared" si="0"/>
        <v>2485</v>
      </c>
      <c r="O30" s="46">
        <f t="shared" si="0"/>
        <v>1200</v>
      </c>
      <c r="P30" s="47">
        <f t="shared" si="0"/>
        <v>1632</v>
      </c>
      <c r="Q30" s="47">
        <f t="shared" si="0"/>
        <v>2015</v>
      </c>
      <c r="R30" s="48">
        <f t="shared" si="0"/>
        <v>2864</v>
      </c>
      <c r="S30" s="49">
        <f t="shared" si="1"/>
        <v>1370</v>
      </c>
      <c r="T30" s="47">
        <f t="shared" si="1"/>
        <v>1846</v>
      </c>
      <c r="U30" s="47">
        <f t="shared" si="1"/>
        <v>2275</v>
      </c>
      <c r="V30" s="48">
        <f t="shared" si="1"/>
        <v>3209</v>
      </c>
      <c r="W30" s="49">
        <f t="shared" si="1"/>
        <v>1676</v>
      </c>
      <c r="X30" s="47">
        <f t="shared" si="1"/>
        <v>2246</v>
      </c>
      <c r="Y30" s="47">
        <f t="shared" si="1"/>
        <v>2764</v>
      </c>
      <c r="Z30" s="48">
        <f t="shared" si="1"/>
        <v>3805</v>
      </c>
      <c r="AA30" s="7"/>
      <c r="AB30" s="7"/>
      <c r="AC30" s="7"/>
    </row>
    <row r="31" spans="1:29" ht="15.75" x14ac:dyDescent="0.25">
      <c r="A31" s="7"/>
      <c r="B31" s="41">
        <v>1400</v>
      </c>
      <c r="C31" s="42">
        <f t="shared" si="0"/>
        <v>724</v>
      </c>
      <c r="D31" s="43">
        <f t="shared" si="0"/>
        <v>1078</v>
      </c>
      <c r="E31" s="43">
        <f t="shared" si="0"/>
        <v>1341</v>
      </c>
      <c r="F31" s="44">
        <f t="shared" si="0"/>
        <v>1889</v>
      </c>
      <c r="G31" s="42">
        <f t="shared" si="0"/>
        <v>962</v>
      </c>
      <c r="H31" s="43">
        <f t="shared" si="0"/>
        <v>1369</v>
      </c>
      <c r="I31" s="43">
        <f t="shared" si="0"/>
        <v>1697</v>
      </c>
      <c r="J31" s="44">
        <f t="shared" si="0"/>
        <v>2416</v>
      </c>
      <c r="K31" s="42">
        <f t="shared" si="0"/>
        <v>1187</v>
      </c>
      <c r="L31" s="43">
        <f t="shared" si="0"/>
        <v>1644</v>
      </c>
      <c r="M31" s="43">
        <f t="shared" si="0"/>
        <v>2033</v>
      </c>
      <c r="N31" s="44">
        <f t="shared" si="0"/>
        <v>2899</v>
      </c>
      <c r="O31" s="42">
        <f t="shared" si="0"/>
        <v>1400</v>
      </c>
      <c r="P31" s="43">
        <f t="shared" si="0"/>
        <v>1904</v>
      </c>
      <c r="Q31" s="43">
        <f t="shared" si="0"/>
        <v>2351</v>
      </c>
      <c r="R31" s="44">
        <f t="shared" si="0"/>
        <v>3342</v>
      </c>
      <c r="S31" s="45">
        <f t="shared" si="1"/>
        <v>1599</v>
      </c>
      <c r="T31" s="43">
        <f t="shared" si="1"/>
        <v>2153</v>
      </c>
      <c r="U31" s="43">
        <f t="shared" si="1"/>
        <v>2654</v>
      </c>
      <c r="V31" s="44">
        <f t="shared" si="1"/>
        <v>3744</v>
      </c>
      <c r="W31" s="45">
        <f t="shared" si="1"/>
        <v>1956</v>
      </c>
      <c r="X31" s="43">
        <f t="shared" si="1"/>
        <v>2621</v>
      </c>
      <c r="Y31" s="43">
        <f t="shared" si="1"/>
        <v>3224</v>
      </c>
      <c r="Z31" s="44">
        <f t="shared" si="1"/>
        <v>4439</v>
      </c>
      <c r="AA31" s="7"/>
      <c r="AB31" s="7"/>
      <c r="AC31" s="7"/>
    </row>
    <row r="32" spans="1:29" ht="15.75" x14ac:dyDescent="0.25">
      <c r="A32" s="7"/>
      <c r="B32" s="39">
        <v>1600</v>
      </c>
      <c r="C32" s="46"/>
      <c r="D32" s="47">
        <f t="shared" si="0"/>
        <v>1232</v>
      </c>
      <c r="E32" s="47">
        <f t="shared" si="0"/>
        <v>1533</v>
      </c>
      <c r="F32" s="48">
        <f t="shared" si="0"/>
        <v>2158</v>
      </c>
      <c r="G32" s="46">
        <f t="shared" si="0"/>
        <v>1099</v>
      </c>
      <c r="H32" s="47">
        <f t="shared" si="0"/>
        <v>1565</v>
      </c>
      <c r="I32" s="47">
        <f t="shared" si="0"/>
        <v>1939</v>
      </c>
      <c r="J32" s="48">
        <f t="shared" si="0"/>
        <v>2762</v>
      </c>
      <c r="K32" s="46">
        <f t="shared" si="0"/>
        <v>1357</v>
      </c>
      <c r="L32" s="47">
        <f t="shared" si="0"/>
        <v>1878</v>
      </c>
      <c r="M32" s="47">
        <f t="shared" si="0"/>
        <v>2323</v>
      </c>
      <c r="N32" s="48">
        <f t="shared" si="0"/>
        <v>3314</v>
      </c>
      <c r="O32" s="46">
        <f t="shared" si="0"/>
        <v>1600</v>
      </c>
      <c r="P32" s="47">
        <f t="shared" si="0"/>
        <v>2176</v>
      </c>
      <c r="Q32" s="47">
        <f t="shared" si="0"/>
        <v>2686</v>
      </c>
      <c r="R32" s="48">
        <f t="shared" si="0"/>
        <v>3819</v>
      </c>
      <c r="S32" s="49">
        <f t="shared" si="1"/>
        <v>1827</v>
      </c>
      <c r="T32" s="47">
        <f t="shared" si="1"/>
        <v>2461</v>
      </c>
      <c r="U32" s="47">
        <f t="shared" si="1"/>
        <v>3034</v>
      </c>
      <c r="V32" s="48">
        <f t="shared" si="1"/>
        <v>4278</v>
      </c>
      <c r="W32" s="49">
        <f t="shared" si="1"/>
        <v>2235</v>
      </c>
      <c r="X32" s="47">
        <f t="shared" si="1"/>
        <v>2995</v>
      </c>
      <c r="Y32" s="47">
        <f t="shared" si="1"/>
        <v>3685</v>
      </c>
      <c r="Z32" s="48">
        <f t="shared" si="1"/>
        <v>5074</v>
      </c>
      <c r="AA32" s="7"/>
      <c r="AB32" s="7"/>
      <c r="AC32" s="7"/>
    </row>
    <row r="33" spans="1:29" ht="15.75" x14ac:dyDescent="0.25">
      <c r="A33" s="7"/>
      <c r="B33" s="41">
        <v>1800</v>
      </c>
      <c r="C33" s="42"/>
      <c r="D33" s="43">
        <f t="shared" si="0"/>
        <v>1386</v>
      </c>
      <c r="E33" s="43">
        <f t="shared" si="0"/>
        <v>1724</v>
      </c>
      <c r="F33" s="44">
        <f t="shared" si="0"/>
        <v>2428</v>
      </c>
      <c r="G33" s="42">
        <f t="shared" si="0"/>
        <v>1237</v>
      </c>
      <c r="H33" s="43">
        <f t="shared" si="0"/>
        <v>1760</v>
      </c>
      <c r="I33" s="43">
        <f t="shared" si="0"/>
        <v>2182</v>
      </c>
      <c r="J33" s="44">
        <f t="shared" si="0"/>
        <v>3107</v>
      </c>
      <c r="K33" s="42">
        <f t="shared" si="0"/>
        <v>1526</v>
      </c>
      <c r="L33" s="43">
        <f t="shared" si="0"/>
        <v>2113</v>
      </c>
      <c r="M33" s="43">
        <f t="shared" si="0"/>
        <v>2614</v>
      </c>
      <c r="N33" s="44">
        <f t="shared" si="0"/>
        <v>3728</v>
      </c>
      <c r="O33" s="42">
        <f t="shared" si="0"/>
        <v>1800</v>
      </c>
      <c r="P33" s="43">
        <f t="shared" si="0"/>
        <v>2448</v>
      </c>
      <c r="Q33" s="43">
        <f t="shared" si="0"/>
        <v>3022</v>
      </c>
      <c r="R33" s="44">
        <f t="shared" si="0"/>
        <v>4297</v>
      </c>
      <c r="S33" s="45">
        <f t="shared" si="1"/>
        <v>2056</v>
      </c>
      <c r="T33" s="43">
        <f t="shared" si="1"/>
        <v>2768</v>
      </c>
      <c r="U33" s="43">
        <f t="shared" si="1"/>
        <v>3413</v>
      </c>
      <c r="V33" s="44">
        <f t="shared" si="1"/>
        <v>4813</v>
      </c>
      <c r="W33" s="45">
        <f t="shared" si="1"/>
        <v>2515</v>
      </c>
      <c r="X33" s="43">
        <f t="shared" si="1"/>
        <v>3370</v>
      </c>
      <c r="Y33" s="43">
        <f t="shared" si="1"/>
        <v>4145</v>
      </c>
      <c r="Z33" s="44">
        <f t="shared" si="1"/>
        <v>5708</v>
      </c>
      <c r="AA33" s="7"/>
      <c r="AB33" s="7"/>
      <c r="AC33" s="7"/>
    </row>
    <row r="34" spans="1:29" ht="15.75" x14ac:dyDescent="0.25">
      <c r="A34" s="7"/>
      <c r="B34" s="39">
        <v>2000</v>
      </c>
      <c r="C34" s="46"/>
      <c r="D34" s="47">
        <f t="shared" si="0"/>
        <v>1540</v>
      </c>
      <c r="E34" s="47">
        <f t="shared" si="0"/>
        <v>1916</v>
      </c>
      <c r="F34" s="48">
        <f t="shared" si="0"/>
        <v>2698</v>
      </c>
      <c r="G34" s="46">
        <f t="shared" si="0"/>
        <v>1374</v>
      </c>
      <c r="H34" s="47">
        <f t="shared" si="0"/>
        <v>1956</v>
      </c>
      <c r="I34" s="47">
        <f t="shared" si="0"/>
        <v>2424</v>
      </c>
      <c r="J34" s="48">
        <f t="shared" si="0"/>
        <v>3452</v>
      </c>
      <c r="K34" s="46">
        <f t="shared" si="0"/>
        <v>1696</v>
      </c>
      <c r="L34" s="47">
        <f t="shared" si="0"/>
        <v>2348</v>
      </c>
      <c r="M34" s="47">
        <f t="shared" si="0"/>
        <v>2904</v>
      </c>
      <c r="N34" s="48">
        <f t="shared" si="0"/>
        <v>4142</v>
      </c>
      <c r="O34" s="46">
        <f t="shared" si="0"/>
        <v>2000</v>
      </c>
      <c r="P34" s="47">
        <f t="shared" si="0"/>
        <v>2720</v>
      </c>
      <c r="Q34" s="47">
        <f t="shared" si="0"/>
        <v>3358</v>
      </c>
      <c r="R34" s="48">
        <f t="shared" si="0"/>
        <v>4774</v>
      </c>
      <c r="S34" s="49">
        <f t="shared" si="1"/>
        <v>2284</v>
      </c>
      <c r="T34" s="47">
        <f t="shared" si="1"/>
        <v>3076</v>
      </c>
      <c r="U34" s="47">
        <f t="shared" si="1"/>
        <v>3792</v>
      </c>
      <c r="V34" s="48">
        <f t="shared" si="1"/>
        <v>5348</v>
      </c>
      <c r="W34" s="49">
        <f t="shared" si="1"/>
        <v>2794</v>
      </c>
      <c r="X34" s="47">
        <f t="shared" si="1"/>
        <v>3744</v>
      </c>
      <c r="Y34" s="47">
        <f t="shared" si="1"/>
        <v>4606</v>
      </c>
      <c r="Z34" s="48">
        <f t="shared" si="1"/>
        <v>6342</v>
      </c>
      <c r="AA34" s="7"/>
      <c r="AB34" s="7"/>
      <c r="AC34" s="7"/>
    </row>
    <row r="35" spans="1:29" ht="15.75" x14ac:dyDescent="0.25">
      <c r="A35" s="7"/>
      <c r="B35" s="41">
        <v>2200</v>
      </c>
      <c r="C35" s="42"/>
      <c r="D35" s="43">
        <f t="shared" si="0"/>
        <v>1694</v>
      </c>
      <c r="E35" s="43">
        <f t="shared" si="0"/>
        <v>2108</v>
      </c>
      <c r="F35" s="44">
        <f t="shared" si="0"/>
        <v>2968</v>
      </c>
      <c r="G35" s="42"/>
      <c r="H35" s="43">
        <f t="shared" si="0"/>
        <v>2152</v>
      </c>
      <c r="I35" s="43">
        <f t="shared" si="0"/>
        <v>2666</v>
      </c>
      <c r="J35" s="44">
        <f t="shared" si="0"/>
        <v>3797</v>
      </c>
      <c r="K35" s="42">
        <f t="shared" si="0"/>
        <v>1866</v>
      </c>
      <c r="L35" s="43">
        <f t="shared" si="0"/>
        <v>2583</v>
      </c>
      <c r="M35" s="43">
        <f t="shared" si="0"/>
        <v>3194</v>
      </c>
      <c r="N35" s="44">
        <f t="shared" si="0"/>
        <v>4556</v>
      </c>
      <c r="O35" s="42">
        <f t="shared" si="0"/>
        <v>2200</v>
      </c>
      <c r="P35" s="43">
        <f t="shared" si="0"/>
        <v>2992</v>
      </c>
      <c r="Q35" s="43">
        <f t="shared" si="0"/>
        <v>3694</v>
      </c>
      <c r="R35" s="44">
        <f t="shared" si="0"/>
        <v>5251</v>
      </c>
      <c r="S35" s="45"/>
      <c r="T35" s="43"/>
      <c r="U35" s="43"/>
      <c r="V35" s="44"/>
      <c r="W35" s="45"/>
      <c r="X35" s="43"/>
      <c r="Y35" s="43"/>
      <c r="Z35" s="44"/>
      <c r="AA35" s="7"/>
      <c r="AB35" s="7"/>
      <c r="AC35" s="7"/>
    </row>
    <row r="36" spans="1:29" ht="15.75" x14ac:dyDescent="0.25">
      <c r="A36" s="7"/>
      <c r="B36" s="39">
        <v>2400</v>
      </c>
      <c r="C36" s="46"/>
      <c r="D36" s="47">
        <f t="shared" si="0"/>
        <v>1848</v>
      </c>
      <c r="E36" s="47">
        <f t="shared" si="0"/>
        <v>2299</v>
      </c>
      <c r="F36" s="48">
        <f t="shared" si="0"/>
        <v>3238</v>
      </c>
      <c r="G36" s="46"/>
      <c r="H36" s="47">
        <f t="shared" si="0"/>
        <v>2347</v>
      </c>
      <c r="I36" s="47">
        <f t="shared" si="0"/>
        <v>2909</v>
      </c>
      <c r="J36" s="48">
        <f t="shared" si="0"/>
        <v>4142</v>
      </c>
      <c r="K36" s="46">
        <f t="shared" si="0"/>
        <v>2035</v>
      </c>
      <c r="L36" s="47">
        <f t="shared" si="0"/>
        <v>2818</v>
      </c>
      <c r="M36" s="47">
        <f t="shared" si="0"/>
        <v>3485</v>
      </c>
      <c r="N36" s="48">
        <f t="shared" si="0"/>
        <v>4970</v>
      </c>
      <c r="O36" s="46">
        <f t="shared" si="0"/>
        <v>2400</v>
      </c>
      <c r="P36" s="47">
        <f t="shared" si="0"/>
        <v>3264</v>
      </c>
      <c r="Q36" s="47">
        <f t="shared" si="0"/>
        <v>4030</v>
      </c>
      <c r="R36" s="48">
        <f t="shared" si="0"/>
        <v>5729</v>
      </c>
      <c r="S36" s="49"/>
      <c r="T36" s="47"/>
      <c r="U36" s="47"/>
      <c r="V36" s="48"/>
      <c r="W36" s="49"/>
      <c r="X36" s="47"/>
      <c r="Y36" s="47"/>
      <c r="Z36" s="48"/>
      <c r="AA36" s="7"/>
      <c r="AB36" s="7"/>
      <c r="AC36" s="7"/>
    </row>
    <row r="37" spans="1:29" ht="15.75" x14ac:dyDescent="0.25">
      <c r="A37" s="7"/>
      <c r="B37" s="41">
        <v>2600</v>
      </c>
      <c r="C37" s="42"/>
      <c r="D37" s="43"/>
      <c r="E37" s="43">
        <f t="shared" si="0"/>
        <v>2491</v>
      </c>
      <c r="F37" s="44"/>
      <c r="G37" s="42"/>
      <c r="H37" s="43"/>
      <c r="I37" s="43">
        <f t="shared" si="0"/>
        <v>3151</v>
      </c>
      <c r="J37" s="44"/>
      <c r="K37" s="42"/>
      <c r="L37" s="43"/>
      <c r="M37" s="43">
        <f t="shared" si="0"/>
        <v>3775</v>
      </c>
      <c r="N37" s="44"/>
      <c r="O37" s="42"/>
      <c r="P37" s="43"/>
      <c r="Q37" s="43">
        <f t="shared" si="0"/>
        <v>4365</v>
      </c>
      <c r="R37" s="44"/>
      <c r="S37" s="45"/>
      <c r="T37" s="43"/>
      <c r="U37" s="43"/>
      <c r="V37" s="44"/>
      <c r="W37" s="45"/>
      <c r="X37" s="43"/>
      <c r="Y37" s="43"/>
      <c r="Z37" s="44"/>
      <c r="AA37" s="7"/>
      <c r="AB37" s="7"/>
      <c r="AC37" s="7"/>
    </row>
    <row r="38" spans="1:29" ht="15.75" x14ac:dyDescent="0.25">
      <c r="A38" s="7"/>
      <c r="B38" s="39">
        <v>2800</v>
      </c>
      <c r="C38" s="46"/>
      <c r="D38" s="47"/>
      <c r="E38" s="47">
        <f t="shared" ref="E38:I39" si="2">ROUND((($C$17/50)^E$8)*(E$7/1000*$B38),0)</f>
        <v>2682</v>
      </c>
      <c r="F38" s="48"/>
      <c r="G38" s="46"/>
      <c r="H38" s="47"/>
      <c r="I38" s="47">
        <f t="shared" si="2"/>
        <v>3394</v>
      </c>
      <c r="J38" s="48"/>
      <c r="K38" s="46"/>
      <c r="L38" s="47"/>
      <c r="M38" s="47">
        <f t="shared" ref="M38:Q39" si="3">ROUND((($C$17/50)^M$8)*(M$7/1000*$B38),0)</f>
        <v>4066</v>
      </c>
      <c r="N38" s="48"/>
      <c r="O38" s="46"/>
      <c r="P38" s="47"/>
      <c r="Q38" s="47">
        <f t="shared" si="3"/>
        <v>4701</v>
      </c>
      <c r="R38" s="48"/>
      <c r="S38" s="49"/>
      <c r="T38" s="47"/>
      <c r="U38" s="47"/>
      <c r="V38" s="48"/>
      <c r="W38" s="49"/>
      <c r="X38" s="47"/>
      <c r="Y38" s="47"/>
      <c r="Z38" s="48"/>
      <c r="AA38" s="7"/>
      <c r="AB38" s="7"/>
      <c r="AC38" s="7"/>
    </row>
    <row r="39" spans="1:29" ht="16.5" thickBot="1" x14ac:dyDescent="0.3">
      <c r="A39" s="7"/>
      <c r="B39" s="41">
        <v>3000</v>
      </c>
      <c r="C39" s="50"/>
      <c r="D39" s="51"/>
      <c r="E39" s="51">
        <f t="shared" si="2"/>
        <v>2874</v>
      </c>
      <c r="F39" s="52"/>
      <c r="G39" s="50"/>
      <c r="H39" s="51"/>
      <c r="I39" s="51">
        <f t="shared" si="2"/>
        <v>3636</v>
      </c>
      <c r="J39" s="52"/>
      <c r="K39" s="50"/>
      <c r="L39" s="51"/>
      <c r="M39" s="51">
        <f t="shared" si="3"/>
        <v>4356</v>
      </c>
      <c r="N39" s="52"/>
      <c r="O39" s="50"/>
      <c r="P39" s="51"/>
      <c r="Q39" s="51">
        <f t="shared" si="3"/>
        <v>5037</v>
      </c>
      <c r="R39" s="52"/>
      <c r="S39" s="53"/>
      <c r="T39" s="51"/>
      <c r="U39" s="51"/>
      <c r="V39" s="52"/>
      <c r="W39" s="53"/>
      <c r="X39" s="51"/>
      <c r="Y39" s="51"/>
      <c r="Z39" s="52"/>
      <c r="AA39" s="7"/>
      <c r="AB39" s="7"/>
      <c r="AC39" s="7"/>
    </row>
    <row r="40" spans="1:29" ht="15.75" x14ac:dyDescent="0.25">
      <c r="A40" s="3"/>
      <c r="B40" s="3"/>
      <c r="C40" s="3"/>
      <c r="D40" s="3"/>
      <c r="E40" s="3"/>
      <c r="F40" s="3"/>
      <c r="AA40" s="3"/>
      <c r="AB40" s="3"/>
      <c r="AC40" s="7"/>
    </row>
    <row r="41" spans="1:29" x14ac:dyDescent="0.25">
      <c r="A41" s="7"/>
      <c r="B41" s="7"/>
      <c r="C41" s="7"/>
      <c r="D41" s="7"/>
      <c r="E41" s="7"/>
      <c r="F41" s="7"/>
      <c r="AA41" s="7"/>
      <c r="AB41" s="7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</sheetData>
  <sheetProtection algorithmName="SHA-512" hashValue="dVtF0RX3/k+jqkhiRspA2hQl6ZTKBLXbXez9MBiroyeJ3mJ5xPfuBXnF2czgazT8k/NYSjaTy5lhKOVlVgbWxw==" saltValue="EqgEwyOxqlTXvmAh7CRNRw==" spinCount="100000" sheet="1" objects="1" scenarios="1"/>
  <mergeCells count="33">
    <mergeCell ref="C1:H1"/>
    <mergeCell ref="A4:B4"/>
    <mergeCell ref="C4:F4"/>
    <mergeCell ref="G4:J4"/>
    <mergeCell ref="K4:N4"/>
    <mergeCell ref="S4:V4"/>
    <mergeCell ref="W4:Z4"/>
    <mergeCell ref="A10:B10"/>
    <mergeCell ref="A5:B5"/>
    <mergeCell ref="A6:B6"/>
    <mergeCell ref="C6:F6"/>
    <mergeCell ref="G6:J6"/>
    <mergeCell ref="S6:V6"/>
    <mergeCell ref="W6:Z6"/>
    <mergeCell ref="A7:B7"/>
    <mergeCell ref="A8:B8"/>
    <mergeCell ref="A9:B9"/>
    <mergeCell ref="K6:N6"/>
    <mergeCell ref="O6:R6"/>
    <mergeCell ref="A11:B11"/>
    <mergeCell ref="C19:F19"/>
    <mergeCell ref="G19:J19"/>
    <mergeCell ref="K19:N19"/>
    <mergeCell ref="O4:R4"/>
    <mergeCell ref="S19:V19"/>
    <mergeCell ref="W19:Z19"/>
    <mergeCell ref="C21:F21"/>
    <mergeCell ref="G21:J21"/>
    <mergeCell ref="K21:N21"/>
    <mergeCell ref="O21:R21"/>
    <mergeCell ref="S21:V21"/>
    <mergeCell ref="W21:Z21"/>
    <mergeCell ref="O19:R19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ECO Galva</vt:lpstr>
      <vt:lpstr>'ECO Galva'!Afdrukbereik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2013-04-15T09:42:25Z</dcterms:created>
  <dcterms:modified xsi:type="dcterms:W3CDTF">2020-12-16T12:53:54Z</dcterms:modified>
</cp:coreProperties>
</file>