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HR\HR FR\"/>
    </mc:Choice>
  </mc:AlternateContent>
  <bookViews>
    <workbookView xWindow="240" yWindow="90" windowWidth="20115" windowHeight="7995"/>
  </bookViews>
  <sheets>
    <sheet name="Aphrodite (CT)" sheetId="1" r:id="rId1"/>
  </sheets>
  <definedNames>
    <definedName name="_xlnm.Print_Area" localSheetId="0">'Aphrodite (CT)'!$A$1:$Z$22</definedName>
  </definedNames>
  <calcPr calcId="152511"/>
</workbook>
</file>

<file path=xl/calcChain.xml><?xml version="1.0" encoding="utf-8"?>
<calcChain xmlns="http://schemas.openxmlformats.org/spreadsheetml/2006/main">
  <c r="C17" i="1" l="1"/>
  <c r="K22" i="1" s="1"/>
  <c r="F22" i="1" l="1"/>
  <c r="J22" i="1"/>
  <c r="D22" i="1"/>
  <c r="H22" i="1"/>
  <c r="E22" i="1"/>
  <c r="I22" i="1"/>
  <c r="C22" i="1"/>
  <c r="G22" i="1"/>
</calcChain>
</file>

<file path=xl/sharedStrings.xml><?xml version="1.0" encoding="utf-8"?>
<sst xmlns="http://schemas.openxmlformats.org/spreadsheetml/2006/main" count="30" uniqueCount="24">
  <si>
    <t>Aphrodite | Aphrodite CT</t>
  </si>
  <si>
    <t>EN 442 Certification Data</t>
  </si>
  <si>
    <t>Hauteur</t>
  </si>
  <si>
    <t>775 mm</t>
  </si>
  <si>
    <t>1181 mm</t>
  </si>
  <si>
    <t>1763 mm</t>
  </si>
  <si>
    <t>Type</t>
  </si>
  <si>
    <t>W en 75/65/20°C</t>
  </si>
  <si>
    <t>n-Exposant</t>
  </si>
  <si>
    <t>Surface (m²/m)</t>
  </si>
  <si>
    <t>Poids (kg/m)</t>
  </si>
  <si>
    <t>Volume (l/m)</t>
  </si>
  <si>
    <t>Capacité thermique:</t>
  </si>
  <si>
    <t>Autres régimes de température?</t>
  </si>
  <si>
    <t>Temp. d'entrée (°C)</t>
  </si>
  <si>
    <t>&lt;&lt;&lt;</t>
  </si>
  <si>
    <t>Indiquez la temp. d'entrée souhaitée</t>
  </si>
  <si>
    <t>Temp. de sortie (°C)</t>
  </si>
  <si>
    <t>Indiquez la temp. de sortie souhaitée</t>
  </si>
  <si>
    <t>Temp.  ambiente (°C)</t>
  </si>
  <si>
    <t>Indiquez la temp. ambiente souhaitée</t>
  </si>
  <si>
    <t>Delta T</t>
  </si>
  <si>
    <t>Watt</t>
  </si>
  <si>
    <t>Longueur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</si>
</sst>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6">
    <border>
      <left/>
      <right/>
      <top/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59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5" fontId="5" fillId="0" borderId="6" xfId="1" applyNumberFormat="1" applyFont="1" applyFill="1" applyBorder="1" applyProtection="1">
      <protection hidden="1"/>
    </xf>
    <xf numFmtId="165" fontId="5" fillId="0" borderId="7" xfId="1" applyNumberFormat="1" applyFont="1" applyFill="1" applyBorder="1" applyProtection="1">
      <protection hidden="1"/>
    </xf>
    <xf numFmtId="165" fontId="5" fillId="0" borderId="8" xfId="1" applyNumberFormat="1" applyFont="1" applyFill="1" applyBorder="1" applyProtection="1">
      <protection hidden="1"/>
    </xf>
    <xf numFmtId="166" fontId="5" fillId="3" borderId="9" xfId="1" applyNumberFormat="1" applyFont="1" applyFill="1" applyBorder="1" applyProtection="1">
      <protection hidden="1"/>
    </xf>
    <xf numFmtId="166" fontId="5" fillId="3" borderId="3" xfId="1" applyNumberFormat="1" applyFont="1" applyFill="1" applyBorder="1" applyProtection="1">
      <protection hidden="1"/>
    </xf>
    <xf numFmtId="166" fontId="5" fillId="3" borderId="10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3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7" fontId="5" fillId="3" borderId="9" xfId="1" applyNumberFormat="1" applyFont="1" applyFill="1" applyBorder="1" applyProtection="1">
      <protection hidden="1"/>
    </xf>
    <xf numFmtId="167" fontId="5" fillId="3" borderId="3" xfId="1" applyNumberFormat="1" applyFont="1" applyFill="1" applyBorder="1" applyProtection="1">
      <protection hidden="1"/>
    </xf>
    <xf numFmtId="167" fontId="5" fillId="3" borderId="1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5" fillId="0" borderId="13" xfId="1" applyNumberFormat="1" applyFont="1" applyFill="1" applyBorder="1" applyAlignment="1" applyProtection="1">
      <alignment vertical="center"/>
      <protection hidden="1"/>
    </xf>
    <xf numFmtId="165" fontId="5" fillId="0" borderId="14" xfId="1" applyNumberFormat="1" applyFont="1" applyFill="1" applyBorder="1" applyProtection="1">
      <protection hidden="1"/>
    </xf>
    <xf numFmtId="165" fontId="5" fillId="0" borderId="15" xfId="1" applyNumberFormat="1" applyFont="1" applyFill="1" applyBorder="1" applyProtection="1">
      <protection hidden="1"/>
    </xf>
    <xf numFmtId="165" fontId="5" fillId="0" borderId="13" xfId="1" applyNumberFormat="1" applyFont="1" applyFill="1" applyBorder="1" applyProtection="1">
      <protection hidden="1"/>
    </xf>
    <xf numFmtId="165" fontId="5" fillId="0" borderId="14" xfId="1" applyNumberFormat="1" applyFont="1" applyFill="1" applyBorder="1" applyAlignment="1" applyProtection="1">
      <alignment vertical="center"/>
      <protection hidden="1"/>
    </xf>
    <xf numFmtId="165" fontId="5" fillId="0" borderId="15" xfId="1" applyNumberFormat="1" applyFont="1" applyFill="1" applyBorder="1" applyAlignment="1" applyProtection="1">
      <alignment vertic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5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4" xfId="1" applyNumberFormat="1" applyFont="1" applyFill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5" fillId="0" borderId="4" xfId="1" applyNumberFormat="1" applyFont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</cellXfs>
  <cellStyles count="3">
    <cellStyle name="Normal" xfId="0" builtinId="0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1" ht="30.75" customHeight="1" x14ac:dyDescent="0.5">
      <c r="A1" s="1"/>
      <c r="B1" s="2"/>
      <c r="C1" s="47" t="s">
        <v>0</v>
      </c>
      <c r="D1" s="47"/>
      <c r="E1" s="47"/>
      <c r="F1" s="47"/>
      <c r="G1" s="47"/>
      <c r="H1" s="47"/>
    </row>
    <row r="2" spans="1:11" ht="15.75" customHeight="1" x14ac:dyDescent="0.25">
      <c r="A2" s="4"/>
      <c r="B2" s="5"/>
    </row>
    <row r="3" spans="1:11" ht="21" x14ac:dyDescent="0.35">
      <c r="A3" s="7" t="s">
        <v>1</v>
      </c>
      <c r="B3" s="8"/>
      <c r="C3" s="6"/>
      <c r="D3" s="6"/>
      <c r="E3" s="6"/>
      <c r="F3" s="6"/>
      <c r="G3" s="6"/>
      <c r="H3" s="6"/>
      <c r="I3" s="6"/>
      <c r="J3" s="6"/>
      <c r="K3" s="6"/>
    </row>
    <row r="4" spans="1:11" ht="15.75" x14ac:dyDescent="0.25">
      <c r="A4" s="48" t="s">
        <v>2</v>
      </c>
      <c r="B4" s="49"/>
      <c r="C4" s="42" t="s">
        <v>3</v>
      </c>
      <c r="D4" s="42"/>
      <c r="E4" s="42"/>
      <c r="F4" s="42" t="s">
        <v>4</v>
      </c>
      <c r="G4" s="42"/>
      <c r="H4" s="42"/>
      <c r="I4" s="42" t="s">
        <v>5</v>
      </c>
      <c r="J4" s="42"/>
      <c r="K4" s="42"/>
    </row>
    <row r="5" spans="1:11" ht="15.75" x14ac:dyDescent="0.25">
      <c r="A5" s="43" t="s">
        <v>6</v>
      </c>
      <c r="B5" s="44"/>
      <c r="C5" s="9">
        <v>495</v>
      </c>
      <c r="D5" s="9">
        <v>585</v>
      </c>
      <c r="E5" s="9">
        <v>737</v>
      </c>
      <c r="F5" s="9">
        <v>495</v>
      </c>
      <c r="G5" s="9">
        <v>585</v>
      </c>
      <c r="H5" s="9">
        <v>737</v>
      </c>
      <c r="I5" s="9">
        <v>495</v>
      </c>
      <c r="J5" s="9">
        <v>585</v>
      </c>
      <c r="K5" s="9">
        <v>737</v>
      </c>
    </row>
    <row r="6" spans="1:11" ht="9" customHeight="1" thickBot="1" x14ac:dyDescent="0.3">
      <c r="A6" s="50"/>
      <c r="B6" s="51"/>
      <c r="C6" s="52"/>
      <c r="D6" s="52"/>
      <c r="E6" s="52"/>
      <c r="F6" s="52"/>
      <c r="G6" s="52"/>
      <c r="H6" s="52"/>
      <c r="I6" s="52"/>
      <c r="J6" s="52"/>
      <c r="K6" s="52"/>
    </row>
    <row r="7" spans="1:11" ht="15.75" x14ac:dyDescent="0.25">
      <c r="A7" s="48" t="s">
        <v>7</v>
      </c>
      <c r="B7" s="53"/>
      <c r="C7" s="10">
        <v>367</v>
      </c>
      <c r="D7" s="11">
        <v>425</v>
      </c>
      <c r="E7" s="12">
        <v>520</v>
      </c>
      <c r="F7" s="10">
        <v>541</v>
      </c>
      <c r="G7" s="11">
        <v>627</v>
      </c>
      <c r="H7" s="12">
        <v>768</v>
      </c>
      <c r="I7" s="10">
        <v>807</v>
      </c>
      <c r="J7" s="11">
        <v>934</v>
      </c>
      <c r="K7" s="12">
        <v>1145</v>
      </c>
    </row>
    <row r="8" spans="1:11" ht="15.75" x14ac:dyDescent="0.25">
      <c r="A8" s="45" t="s">
        <v>8</v>
      </c>
      <c r="B8" s="46"/>
      <c r="C8" s="13">
        <v>1.2455000000000001</v>
      </c>
      <c r="D8" s="14">
        <v>1.2484</v>
      </c>
      <c r="E8" s="15">
        <v>1.2532000000000001</v>
      </c>
      <c r="F8" s="13">
        <v>1.2578</v>
      </c>
      <c r="G8" s="14">
        <v>1.2546999999999999</v>
      </c>
      <c r="H8" s="15">
        <v>1.2495000000000001</v>
      </c>
      <c r="I8" s="13">
        <v>1.2703</v>
      </c>
      <c r="J8" s="14">
        <v>1.2669999999999999</v>
      </c>
      <c r="K8" s="15">
        <v>1.2614000000000001</v>
      </c>
    </row>
    <row r="9" spans="1:11" ht="15.75" x14ac:dyDescent="0.25">
      <c r="A9" s="48" t="s">
        <v>9</v>
      </c>
      <c r="B9" s="53"/>
      <c r="C9" s="16">
        <v>0.64</v>
      </c>
      <c r="D9" s="17">
        <v>0.74</v>
      </c>
      <c r="E9" s="18">
        <v>0.91</v>
      </c>
      <c r="F9" s="16">
        <v>0.97</v>
      </c>
      <c r="G9" s="17">
        <v>1.1200000000000001</v>
      </c>
      <c r="H9" s="18">
        <v>1.37</v>
      </c>
      <c r="I9" s="16">
        <v>1.45</v>
      </c>
      <c r="J9" s="17">
        <v>1.68</v>
      </c>
      <c r="K9" s="18">
        <v>2.06</v>
      </c>
    </row>
    <row r="10" spans="1:11" ht="15.75" x14ac:dyDescent="0.25">
      <c r="A10" s="45" t="s">
        <v>10</v>
      </c>
      <c r="B10" s="46"/>
      <c r="C10" s="19">
        <v>6</v>
      </c>
      <c r="D10" s="20">
        <v>6.89</v>
      </c>
      <c r="E10" s="21">
        <v>8.4</v>
      </c>
      <c r="F10" s="19">
        <v>9</v>
      </c>
      <c r="G10" s="20">
        <v>10.23</v>
      </c>
      <c r="H10" s="21">
        <v>12.3</v>
      </c>
      <c r="I10" s="19">
        <v>13.4</v>
      </c>
      <c r="J10" s="20">
        <v>15.26</v>
      </c>
      <c r="K10" s="21">
        <v>18.399999999999999</v>
      </c>
    </row>
    <row r="11" spans="1:11" ht="16.5" thickBot="1" x14ac:dyDescent="0.3">
      <c r="A11" s="48" t="s">
        <v>11</v>
      </c>
      <c r="B11" s="53"/>
      <c r="C11" s="22">
        <v>3.6</v>
      </c>
      <c r="D11" s="23">
        <v>4.01</v>
      </c>
      <c r="E11" s="24">
        <v>4.7</v>
      </c>
      <c r="F11" s="22">
        <v>5.4</v>
      </c>
      <c r="G11" s="23">
        <v>6.03</v>
      </c>
      <c r="H11" s="24">
        <v>7.1</v>
      </c>
      <c r="I11" s="22">
        <v>7.99</v>
      </c>
      <c r="J11" s="23">
        <v>8.94</v>
      </c>
      <c r="K11" s="24">
        <v>10.55</v>
      </c>
    </row>
    <row r="12" spans="1:11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1" x14ac:dyDescent="0.35">
      <c r="A13" s="25" t="s">
        <v>12</v>
      </c>
      <c r="B13" s="25"/>
      <c r="C13" s="25"/>
      <c r="D13" s="25"/>
      <c r="E13" s="26"/>
      <c r="F13" s="55" t="s">
        <v>13</v>
      </c>
      <c r="G13" s="55"/>
      <c r="H13" s="55"/>
      <c r="I13" s="55"/>
      <c r="J13" s="55"/>
      <c r="K13" s="1"/>
    </row>
    <row r="14" spans="1:11" ht="15.75" x14ac:dyDescent="0.25">
      <c r="A14" s="27" t="s">
        <v>14</v>
      </c>
      <c r="B14" s="27"/>
      <c r="C14" s="28">
        <v>75</v>
      </c>
      <c r="D14" s="1"/>
      <c r="E14" s="29" t="s">
        <v>15</v>
      </c>
      <c r="F14" s="30" t="s">
        <v>16</v>
      </c>
      <c r="G14" s="30"/>
      <c r="H14" s="30"/>
      <c r="I14" s="30"/>
      <c r="J14" s="30"/>
      <c r="K14" s="1"/>
    </row>
    <row r="15" spans="1:11" ht="15.75" x14ac:dyDescent="0.25">
      <c r="A15" s="27" t="s">
        <v>17</v>
      </c>
      <c r="B15" s="27"/>
      <c r="C15" s="28">
        <v>65</v>
      </c>
      <c r="D15" s="1"/>
      <c r="E15" s="29" t="s">
        <v>15</v>
      </c>
      <c r="F15" s="30" t="s">
        <v>18</v>
      </c>
      <c r="G15" s="30"/>
      <c r="H15" s="30"/>
      <c r="I15" s="30"/>
      <c r="J15" s="30"/>
      <c r="K15" s="1"/>
    </row>
    <row r="16" spans="1:11" ht="15.75" x14ac:dyDescent="0.25">
      <c r="A16" s="27" t="s">
        <v>19</v>
      </c>
      <c r="B16" s="27"/>
      <c r="C16" s="28">
        <v>20</v>
      </c>
      <c r="D16" s="1"/>
      <c r="E16" s="29" t="s">
        <v>15</v>
      </c>
      <c r="F16" s="30" t="s">
        <v>20</v>
      </c>
      <c r="G16" s="30"/>
      <c r="H16" s="30"/>
      <c r="I16" s="30"/>
      <c r="J16" s="30"/>
      <c r="K16" s="1"/>
    </row>
    <row r="17" spans="1:11" ht="15.75" x14ac:dyDescent="0.25">
      <c r="A17" s="31" t="s">
        <v>21</v>
      </c>
      <c r="B17" s="31"/>
      <c r="C17" s="32">
        <f>(AVERAGE(C14:C15))-C16</f>
        <v>50</v>
      </c>
      <c r="D17" s="33"/>
      <c r="E17" s="34"/>
      <c r="F17" s="6"/>
      <c r="G17" s="6"/>
      <c r="H17" s="6"/>
      <c r="I17" s="33"/>
      <c r="J17" s="33"/>
      <c r="K17" s="1"/>
    </row>
    <row r="18" spans="1:11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5.75" x14ac:dyDescent="0.25">
      <c r="A19" s="42" t="s">
        <v>2</v>
      </c>
      <c r="B19" s="42"/>
      <c r="C19" s="56" t="s">
        <v>3</v>
      </c>
      <c r="D19" s="56"/>
      <c r="E19" s="56"/>
      <c r="F19" s="56" t="s">
        <v>4</v>
      </c>
      <c r="G19" s="56"/>
      <c r="H19" s="56"/>
      <c r="I19" s="56" t="s">
        <v>5</v>
      </c>
      <c r="J19" s="56"/>
      <c r="K19" s="56"/>
    </row>
    <row r="20" spans="1:11" ht="15.75" x14ac:dyDescent="0.25">
      <c r="A20" s="57" t="s">
        <v>23</v>
      </c>
      <c r="B20" s="57"/>
      <c r="C20" s="35">
        <v>495</v>
      </c>
      <c r="D20" s="35">
        <v>585</v>
      </c>
      <c r="E20" s="35">
        <v>737</v>
      </c>
      <c r="F20" s="35">
        <v>495</v>
      </c>
      <c r="G20" s="35">
        <v>585</v>
      </c>
      <c r="H20" s="35">
        <v>737</v>
      </c>
      <c r="I20" s="35">
        <v>495</v>
      </c>
      <c r="J20" s="35">
        <v>585</v>
      </c>
      <c r="K20" s="35">
        <v>737</v>
      </c>
    </row>
    <row r="21" spans="1:11" ht="9" customHeight="1" thickBot="1" x14ac:dyDescent="0.3">
      <c r="A21" s="58"/>
      <c r="B21" s="58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16.5" thickBot="1" x14ac:dyDescent="0.3">
      <c r="A22" s="42" t="s">
        <v>22</v>
      </c>
      <c r="B22" s="48"/>
      <c r="C22" s="36">
        <f t="shared" ref="C22:K22" si="0">ROUND((($C$17/50)^C$8)*C$7,0)</f>
        <v>367</v>
      </c>
      <c r="D22" s="37">
        <f t="shared" si="0"/>
        <v>425</v>
      </c>
      <c r="E22" s="38">
        <f t="shared" si="0"/>
        <v>520</v>
      </c>
      <c r="F22" s="39">
        <f t="shared" si="0"/>
        <v>541</v>
      </c>
      <c r="G22" s="40">
        <f t="shared" si="0"/>
        <v>627</v>
      </c>
      <c r="H22" s="38">
        <f t="shared" si="0"/>
        <v>768</v>
      </c>
      <c r="I22" s="39">
        <f t="shared" si="0"/>
        <v>807</v>
      </c>
      <c r="J22" s="37">
        <f t="shared" si="0"/>
        <v>934</v>
      </c>
      <c r="K22" s="41">
        <f t="shared" si="0"/>
        <v>1145</v>
      </c>
    </row>
  </sheetData>
  <sheetProtection algorithmName="SHA-512" hashValue="hBcSidCY6LnUDJY7ep+6gwi54Mr2aGP2jTAPdxXGRJ+EmNfBMn2aGL4cVGuyQGb9SFxNNiN15C/sGKyIAeL5LQ==" saltValue="CY4ZFIggZXkH5wjKORk4tA==" spinCount="100000" sheet="1" objects="1" scenarios="1"/>
  <mergeCells count="26">
    <mergeCell ref="A22:B22"/>
    <mergeCell ref="C21:E21"/>
    <mergeCell ref="F21:H21"/>
    <mergeCell ref="I21:K21"/>
    <mergeCell ref="A9:B9"/>
    <mergeCell ref="A10:B10"/>
    <mergeCell ref="A11:B11"/>
    <mergeCell ref="F13:J13"/>
    <mergeCell ref="C19:E19"/>
    <mergeCell ref="F19:H19"/>
    <mergeCell ref="I19:K19"/>
    <mergeCell ref="A19:B19"/>
    <mergeCell ref="A20:B20"/>
    <mergeCell ref="A21:B21"/>
    <mergeCell ref="I4:K4"/>
    <mergeCell ref="A5:B5"/>
    <mergeCell ref="A8:B8"/>
    <mergeCell ref="C1:H1"/>
    <mergeCell ref="A4:B4"/>
    <mergeCell ref="C4:E4"/>
    <mergeCell ref="F4:H4"/>
    <mergeCell ref="A6:B6"/>
    <mergeCell ref="C6:E6"/>
    <mergeCell ref="F6:H6"/>
    <mergeCell ref="I6:K6"/>
    <mergeCell ref="A7:B7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Aphrodite (CT)</vt:lpstr>
      <vt:lpstr>'Aphrodite (CT)'!Print_Area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2013-04-11T09:54:52Z</dcterms:created>
  <dcterms:modified xsi:type="dcterms:W3CDTF">2016-07-29T07:41:19Z</dcterms:modified>
</cp:coreProperties>
</file>