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5. HR EN\"/>
    </mc:Choice>
  </mc:AlternateContent>
  <xr:revisionPtr revIDLastSave="0" documentId="13_ncr:1_{053C6808-8A43-437C-B3E0-4153F2AE04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to Swing" sheetId="1" r:id="rId1"/>
  </sheets>
  <definedNames>
    <definedName name="_xlnm.Print_Area" localSheetId="0">'Alto Swing'!$A$1:$Z$24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G24" i="1" s="1"/>
  <c r="D23" i="1" l="1"/>
  <c r="G23" i="1"/>
  <c r="E24" i="1"/>
  <c r="F22" i="1"/>
  <c r="E23" i="1"/>
  <c r="F24" i="1"/>
  <c r="E22" i="1"/>
  <c r="F23" i="1"/>
  <c r="D22" i="1"/>
  <c r="G22" i="1"/>
  <c r="D24" i="1"/>
</calcChain>
</file>

<file path=xl/sharedStrings.xml><?xml version="1.0" encoding="utf-8"?>
<sst xmlns="http://schemas.openxmlformats.org/spreadsheetml/2006/main" count="29" uniqueCount="23">
  <si>
    <t>Alto Swing</t>
  </si>
  <si>
    <t>EN 442 Certification Data</t>
  </si>
  <si>
    <t>Height</t>
  </si>
  <si>
    <t>1820 mm</t>
  </si>
  <si>
    <t>2020 mm</t>
  </si>
  <si>
    <t>Type</t>
  </si>
  <si>
    <t>W/m (75/65/20°C)</t>
  </si>
  <si>
    <t>n-Exponent</t>
  </si>
  <si>
    <t>Surface (m²/m)</t>
  </si>
  <si>
    <t>Weight (kg/m)</t>
  </si>
  <si>
    <t>Water content (l/m)</t>
  </si>
  <si>
    <t>Heat capacity</t>
  </si>
  <si>
    <t>Other systemtemperatures?</t>
  </si>
  <si>
    <t>Inlet temperature (°C)</t>
  </si>
  <si>
    <t>&lt;&lt;&lt;</t>
  </si>
  <si>
    <t>Change inlet temperature</t>
  </si>
  <si>
    <t>Outlet temperature (°C)</t>
  </si>
  <si>
    <t>Change outlet temperature</t>
  </si>
  <si>
    <t>Room temperature (°C)</t>
  </si>
  <si>
    <t>Change room temperature</t>
  </si>
  <si>
    <t>Delta T</t>
  </si>
  <si>
    <t>T21</t>
  </si>
  <si>
    <t>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</si>
</sst>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8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/>
      <bottom/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/>
      <top/>
      <bottom/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0000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88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4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4" fillId="2" borderId="0" xfId="1" applyNumberFormat="1" applyFont="1" applyFill="1" applyProtection="1">
      <protection hidden="1"/>
    </xf>
    <xf numFmtId="164" fontId="6" fillId="0" borderId="5" xfId="1" applyNumberFormat="1" applyFont="1" applyBorder="1" applyProtection="1">
      <protection hidden="1"/>
    </xf>
    <xf numFmtId="164" fontId="6" fillId="0" borderId="0" xfId="1" applyNumberFormat="1" applyFont="1" applyProtection="1"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Alignment="1" applyProtection="1">
      <alignment horizontal="center"/>
      <protection hidden="1"/>
    </xf>
    <xf numFmtId="165" fontId="4" fillId="0" borderId="8" xfId="1" applyNumberFormat="1" applyFont="1" applyBorder="1" applyProtection="1">
      <protection hidden="1"/>
    </xf>
    <xf numFmtId="165" fontId="4" fillId="0" borderId="9" xfId="1" applyNumberFormat="1" applyFont="1" applyBorder="1" applyProtection="1">
      <protection hidden="1"/>
    </xf>
    <xf numFmtId="3" fontId="4" fillId="0" borderId="10" xfId="1" applyNumberFormat="1" applyFont="1" applyBorder="1" applyProtection="1">
      <protection hidden="1"/>
    </xf>
    <xf numFmtId="3" fontId="4" fillId="0" borderId="0" xfId="1" applyNumberFormat="1" applyFont="1" applyProtection="1">
      <protection hidden="1"/>
    </xf>
    <xf numFmtId="166" fontId="4" fillId="3" borderId="4" xfId="1" applyNumberFormat="1" applyFont="1" applyFill="1" applyBorder="1" applyProtection="1">
      <protection hidden="1"/>
    </xf>
    <xf numFmtId="166" fontId="4" fillId="3" borderId="11" xfId="1" applyNumberFormat="1" applyFont="1" applyFill="1" applyBorder="1" applyProtection="1">
      <protection hidden="1"/>
    </xf>
    <xf numFmtId="166" fontId="4" fillId="0" borderId="10" xfId="1" applyNumberFormat="1" applyFont="1" applyBorder="1" applyProtection="1">
      <protection hidden="1"/>
    </xf>
    <xf numFmtId="166" fontId="4" fillId="0" borderId="0" xfId="1" applyNumberFormat="1" applyFont="1" applyProtection="1">
      <protection hidden="1"/>
    </xf>
    <xf numFmtId="166" fontId="4" fillId="0" borderId="0" xfId="1" applyNumberFormat="1" applyFont="1" applyAlignment="1" applyProtection="1">
      <alignment horizontal="right"/>
      <protection hidden="1"/>
    </xf>
    <xf numFmtId="167" fontId="4" fillId="0" borderId="4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3" borderId="4" xfId="1" applyNumberFormat="1" applyFont="1" applyFill="1" applyBorder="1" applyProtection="1">
      <protection hidden="1"/>
    </xf>
    <xf numFmtId="167" fontId="4" fillId="3" borderId="11" xfId="1" applyNumberFormat="1" applyFont="1" applyFill="1" applyBorder="1" applyProtection="1">
      <protection hidden="1"/>
    </xf>
    <xf numFmtId="167" fontId="4" fillId="0" borderId="7" xfId="1" applyNumberFormat="1" applyFont="1" applyBorder="1" applyProtection="1">
      <protection hidden="1"/>
    </xf>
    <xf numFmtId="167" fontId="4" fillId="0" borderId="12" xfId="1" applyNumberFormat="1" applyFont="1" applyBorder="1" applyProtection="1"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164" fontId="9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Protection="1">
      <protection hidden="1"/>
    </xf>
    <xf numFmtId="164" fontId="4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Protection="1">
      <protection hidden="1"/>
    </xf>
    <xf numFmtId="164" fontId="4" fillId="3" borderId="0" xfId="1" applyNumberFormat="1" applyFont="1" applyFill="1" applyAlignment="1" applyProtection="1">
      <alignment vertical="center"/>
      <protection hidden="1"/>
    </xf>
    <xf numFmtId="2" fontId="7" fillId="3" borderId="0" xfId="2" applyNumberFormat="1" applyFont="1" applyFill="1" applyAlignment="1" applyProtection="1">
      <alignment horizontal="center" vertical="center"/>
      <protection hidden="1"/>
    </xf>
    <xf numFmtId="2" fontId="7" fillId="2" borderId="0" xfId="2" applyNumberFormat="1" applyFont="1" applyFill="1" applyAlignment="1" applyProtection="1">
      <alignment vertical="center"/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0" xfId="1" applyNumberFormat="1" applyFont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164" fontId="6" fillId="0" borderId="1" xfId="1" applyNumberFormat="1" applyFont="1" applyBorder="1" applyAlignment="1" applyProtection="1">
      <alignment horizontal="center" vertical="center"/>
      <protection hidden="1"/>
    </xf>
    <xf numFmtId="164" fontId="4" fillId="0" borderId="5" xfId="1" applyNumberFormat="1" applyFont="1" applyBorder="1" applyAlignment="1" applyProtection="1">
      <alignment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0" fontId="14" fillId="2" borderId="0" xfId="0" applyFont="1" applyFill="1" applyProtection="1">
      <protection hidden="1"/>
    </xf>
    <xf numFmtId="165" fontId="4" fillId="0" borderId="8" xfId="1" applyNumberFormat="1" applyFont="1" applyBorder="1" applyAlignment="1" applyProtection="1">
      <alignment vertical="center"/>
      <protection hidden="1"/>
    </xf>
    <xf numFmtId="3" fontId="4" fillId="0" borderId="10" xfId="1" applyNumberFormat="1" applyFont="1" applyBorder="1" applyAlignment="1" applyProtection="1">
      <alignment vertical="center"/>
      <protection hidden="1"/>
    </xf>
    <xf numFmtId="3" fontId="4" fillId="0" borderId="0" xfId="1" applyNumberFormat="1" applyFont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165" fontId="4" fillId="3" borderId="4" xfId="1" applyNumberFormat="1" applyFont="1" applyFill="1" applyBorder="1" applyAlignment="1" applyProtection="1">
      <alignment vertical="center"/>
      <protection hidden="1"/>
    </xf>
    <xf numFmtId="165" fontId="4" fillId="3" borderId="11" xfId="1" applyNumberFormat="1" applyFont="1" applyFill="1" applyBorder="1" applyProtection="1">
      <protection hidden="1"/>
    </xf>
    <xf numFmtId="165" fontId="4" fillId="0" borderId="7" xfId="1" applyNumberFormat="1" applyFont="1" applyBorder="1" applyAlignment="1" applyProtection="1">
      <alignment vertical="center"/>
      <protection hidden="1"/>
    </xf>
    <xf numFmtId="165" fontId="4" fillId="0" borderId="12" xfId="1" applyNumberFormat="1" applyFont="1" applyBorder="1" applyProtection="1">
      <protection hidden="1"/>
    </xf>
    <xf numFmtId="164" fontId="3" fillId="2" borderId="0" xfId="1" applyNumberFormat="1" applyFont="1" applyFill="1" applyAlignment="1" applyProtection="1">
      <alignment horizontal="left" vertical="top"/>
      <protection hidden="1"/>
    </xf>
    <xf numFmtId="166" fontId="4" fillId="3" borderId="14" xfId="1" applyNumberFormat="1" applyFont="1" applyFill="1" applyBorder="1" applyProtection="1">
      <protection hidden="1"/>
    </xf>
    <xf numFmtId="165" fontId="4" fillId="0" borderId="15" xfId="1" applyNumberFormat="1" applyFont="1" applyBorder="1" applyProtection="1">
      <protection hidden="1"/>
    </xf>
    <xf numFmtId="166" fontId="4" fillId="3" borderId="13" xfId="1" applyNumberFormat="1" applyFont="1" applyFill="1" applyBorder="1" applyProtection="1">
      <protection hidden="1"/>
    </xf>
    <xf numFmtId="167" fontId="4" fillId="0" borderId="13" xfId="1" applyNumberFormat="1" applyFont="1" applyBorder="1" applyProtection="1">
      <protection hidden="1"/>
    </xf>
    <xf numFmtId="167" fontId="4" fillId="3" borderId="13" xfId="1" applyNumberFormat="1" applyFont="1" applyFill="1" applyBorder="1" applyProtection="1">
      <protection hidden="1"/>
    </xf>
    <xf numFmtId="167" fontId="4" fillId="0" borderId="16" xfId="1" applyNumberFormat="1" applyFont="1" applyBorder="1" applyProtection="1">
      <protection hidden="1"/>
    </xf>
    <xf numFmtId="165" fontId="4" fillId="3" borderId="4" xfId="1" applyNumberFormat="1" applyFont="1" applyFill="1" applyBorder="1" applyProtection="1">
      <protection hidden="1"/>
    </xf>
    <xf numFmtId="165" fontId="4" fillId="0" borderId="7" xfId="1" applyNumberFormat="1" applyFont="1" applyBorder="1" applyProtection="1">
      <protection hidden="1"/>
    </xf>
    <xf numFmtId="165" fontId="4" fillId="3" borderId="13" xfId="1" applyNumberFormat="1" applyFont="1" applyFill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164" fontId="7" fillId="0" borderId="13" xfId="1" applyNumberFormat="1" applyFont="1" applyBorder="1" applyAlignment="1" applyProtection="1">
      <alignment horizontal="center" vertical="center"/>
      <protection hidden="1"/>
    </xf>
    <xf numFmtId="164" fontId="7" fillId="3" borderId="13" xfId="1" applyNumberFormat="1" applyFont="1" applyFill="1" applyBorder="1" applyAlignment="1" applyProtection="1">
      <alignment horizontal="center" vertical="center"/>
      <protection hidden="1"/>
    </xf>
    <xf numFmtId="164" fontId="6" fillId="0" borderId="17" xfId="1" applyNumberFormat="1" applyFont="1" applyBorder="1" applyAlignment="1" applyProtection="1">
      <alignment vertical="center"/>
      <protection hidden="1"/>
    </xf>
    <xf numFmtId="164" fontId="6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3" xfId="1" applyNumberFormat="1" applyFont="1" applyBorder="1" applyAlignment="1" applyProtection="1">
      <alignment horizontal="center" vertical="center"/>
      <protection hidden="1"/>
    </xf>
    <xf numFmtId="164" fontId="4" fillId="0" borderId="6" xfId="1" applyNumberFormat="1" applyFont="1" applyBorder="1" applyAlignment="1" applyProtection="1">
      <alignment horizontal="center" vertical="center"/>
      <protection hidden="1"/>
    </xf>
    <xf numFmtId="164" fontId="4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4" xfId="1" applyNumberFormat="1" applyFont="1" applyBorder="1" applyAlignment="1" applyProtection="1">
      <alignment horizontal="center" vertical="center"/>
      <protection hidden="1"/>
    </xf>
    <xf numFmtId="164" fontId="6" fillId="3" borderId="2" xfId="1" applyNumberFormat="1" applyFont="1" applyFill="1" applyBorder="1" applyAlignment="1" applyProtection="1">
      <alignment horizontal="center" vertical="center"/>
      <protection hidden="1"/>
    </xf>
    <xf numFmtId="164" fontId="6" fillId="3" borderId="4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NumberFormat="1" applyFont="1" applyBorder="1" applyAlignment="1" applyProtection="1">
      <alignment horizontal="center"/>
      <protection hidden="1"/>
    </xf>
    <xf numFmtId="164" fontId="6" fillId="0" borderId="4" xfId="1" applyNumberFormat="1" applyFont="1" applyBorder="1" applyAlignment="1" applyProtection="1">
      <alignment horizontal="center"/>
      <protection hidden="1"/>
    </xf>
    <xf numFmtId="164" fontId="6" fillId="0" borderId="6" xfId="1" applyNumberFormat="1" applyFont="1" applyBorder="1" applyAlignment="1" applyProtection="1">
      <alignment horizontal="center"/>
      <protection hidden="1"/>
    </xf>
    <xf numFmtId="164" fontId="6" fillId="0" borderId="7" xfId="1" applyNumberFormat="1" applyFont="1" applyBorder="1" applyAlignment="1" applyProtection="1">
      <alignment horizontal="center"/>
      <protection hidden="1"/>
    </xf>
    <xf numFmtId="164" fontId="6" fillId="0" borderId="1" xfId="1" applyNumberFormat="1" applyFont="1" applyBorder="1" applyAlignment="1" applyProtection="1">
      <alignment horizontal="center"/>
      <protection hidden="1"/>
    </xf>
    <xf numFmtId="164" fontId="6" fillId="0" borderId="13" xfId="1" applyNumberFormat="1" applyFont="1" applyBorder="1" applyAlignment="1" applyProtection="1">
      <alignment horizont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164" fontId="6" fillId="3" borderId="2" xfId="1" applyNumberFormat="1" applyFont="1" applyFill="1" applyBorder="1" applyAlignment="1" applyProtection="1">
      <alignment horizontal="center"/>
      <protection hidden="1"/>
    </xf>
    <xf numFmtId="164" fontId="6" fillId="3" borderId="13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1</xdr:col>
      <xdr:colOff>378642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4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9.42578125" style="2" customWidth="1"/>
    <col min="2" max="8" width="11.42578125" style="2" customWidth="1"/>
    <col min="9" max="10" width="7.42578125" style="2" bestFit="1" customWidth="1"/>
    <col min="11" max="16384" width="9.140625" style="2"/>
  </cols>
  <sheetData>
    <row r="1" spans="1:30" ht="30.75" customHeight="1" x14ac:dyDescent="0.25">
      <c r="A1" s="1"/>
      <c r="B1" s="1"/>
      <c r="C1" s="55" t="s">
        <v>0</v>
      </c>
      <c r="D1" s="55"/>
      <c r="E1" s="55"/>
      <c r="F1" s="55"/>
      <c r="G1" s="55"/>
      <c r="H1" s="55"/>
    </row>
    <row r="2" spans="1:30" ht="15.75" customHeight="1" x14ac:dyDescent="0.25">
      <c r="A2" s="3"/>
      <c r="B2" s="3"/>
      <c r="C2" s="3"/>
      <c r="D2" s="4"/>
    </row>
    <row r="3" spans="1:30" ht="21" x14ac:dyDescent="0.35">
      <c r="A3" s="5" t="s">
        <v>1</v>
      </c>
      <c r="B3" s="5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5.75" customHeight="1" x14ac:dyDescent="0.25">
      <c r="A4" s="76" t="s">
        <v>2</v>
      </c>
      <c r="B4" s="77"/>
      <c r="C4" s="76" t="s">
        <v>3</v>
      </c>
      <c r="D4" s="77"/>
      <c r="E4" s="76" t="s">
        <v>4</v>
      </c>
      <c r="F4" s="77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30" ht="15.75" customHeight="1" x14ac:dyDescent="0.25">
      <c r="A5" s="86" t="s">
        <v>5</v>
      </c>
      <c r="B5" s="87"/>
      <c r="C5" s="10">
        <v>21</v>
      </c>
      <c r="D5" s="10">
        <v>22</v>
      </c>
      <c r="E5" s="10">
        <v>21</v>
      </c>
      <c r="F5" s="10">
        <v>22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30" ht="16.5" thickBot="1" x14ac:dyDescent="0.3">
      <c r="A6" s="85"/>
      <c r="B6" s="85"/>
      <c r="C6" s="78"/>
      <c r="D6" s="79"/>
      <c r="E6" s="78"/>
      <c r="F6" s="79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30" ht="15.75" x14ac:dyDescent="0.25">
      <c r="A7" s="80" t="s">
        <v>6</v>
      </c>
      <c r="B7" s="81"/>
      <c r="C7" s="12">
        <v>3060</v>
      </c>
      <c r="D7" s="57">
        <v>3690</v>
      </c>
      <c r="E7" s="12">
        <v>3270</v>
      </c>
      <c r="F7" s="13">
        <v>3960</v>
      </c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30" ht="15.75" x14ac:dyDescent="0.25">
      <c r="A8" s="82" t="s">
        <v>7</v>
      </c>
      <c r="B8" s="83"/>
      <c r="C8" s="56">
        <v>1.3041</v>
      </c>
      <c r="D8" s="58">
        <v>1.3069999999999999</v>
      </c>
      <c r="E8" s="16">
        <v>1.3006</v>
      </c>
      <c r="F8" s="17">
        <v>1.2998000000000001</v>
      </c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  <c r="Y8" s="19"/>
      <c r="Z8" s="19"/>
    </row>
    <row r="9" spans="1:30" ht="15.75" x14ac:dyDescent="0.25">
      <c r="A9" s="80" t="s">
        <v>8</v>
      </c>
      <c r="B9" s="81"/>
      <c r="C9" s="21">
        <v>13.58</v>
      </c>
      <c r="D9" s="59">
        <v>29.9</v>
      </c>
      <c r="E9" s="21">
        <v>16.2</v>
      </c>
      <c r="F9" s="22">
        <v>37.74</v>
      </c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30" ht="15.75" x14ac:dyDescent="0.25">
      <c r="A10" s="82" t="s">
        <v>9</v>
      </c>
      <c r="B10" s="84"/>
      <c r="C10" s="25">
        <v>96</v>
      </c>
      <c r="D10" s="60">
        <v>105.3</v>
      </c>
      <c r="E10" s="25">
        <v>106.2</v>
      </c>
      <c r="F10" s="26">
        <v>116.4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30" ht="16.5" thickBot="1" x14ac:dyDescent="0.3">
      <c r="A11" s="80" t="s">
        <v>10</v>
      </c>
      <c r="B11" s="81"/>
      <c r="C11" s="27">
        <v>15.9</v>
      </c>
      <c r="D11" s="61">
        <v>15.9</v>
      </c>
      <c r="E11" s="27">
        <v>17.7</v>
      </c>
      <c r="F11" s="28">
        <v>17.7</v>
      </c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30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1" x14ac:dyDescent="0.35">
      <c r="A13" s="29" t="s">
        <v>11</v>
      </c>
      <c r="B13" s="29"/>
      <c r="C13" s="29"/>
      <c r="D13" s="30"/>
      <c r="E13" s="31" t="s">
        <v>12</v>
      </c>
      <c r="J13" s="31"/>
      <c r="K13" s="31"/>
      <c r="L13" s="31"/>
      <c r="M13" s="31"/>
      <c r="N13" s="3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x14ac:dyDescent="0.25">
      <c r="A14" s="32" t="s">
        <v>13</v>
      </c>
      <c r="B14" s="32"/>
      <c r="C14" s="33">
        <v>75</v>
      </c>
      <c r="D14" s="34" t="s">
        <v>14</v>
      </c>
      <c r="E14" s="35" t="s">
        <v>15</v>
      </c>
      <c r="J14" s="35"/>
      <c r="K14" s="35"/>
      <c r="L14" s="35"/>
      <c r="M14" s="35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x14ac:dyDescent="0.25">
      <c r="A15" s="32" t="s">
        <v>16</v>
      </c>
      <c r="B15" s="32"/>
      <c r="C15" s="33">
        <v>65</v>
      </c>
      <c r="D15" s="34" t="s">
        <v>14</v>
      </c>
      <c r="E15" s="35" t="s">
        <v>17</v>
      </c>
      <c r="J15" s="35"/>
      <c r="K15" s="35"/>
      <c r="L15" s="35"/>
      <c r="M15" s="35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x14ac:dyDescent="0.25">
      <c r="A16" s="32" t="s">
        <v>18</v>
      </c>
      <c r="B16" s="32"/>
      <c r="C16" s="33">
        <v>20</v>
      </c>
      <c r="D16" s="34" t="s">
        <v>14</v>
      </c>
      <c r="E16" s="35" t="s">
        <v>19</v>
      </c>
      <c r="J16" s="35"/>
      <c r="K16" s="35"/>
      <c r="L16" s="35"/>
      <c r="M16" s="35"/>
      <c r="N16" s="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36" t="s">
        <v>20</v>
      </c>
      <c r="B17" s="36"/>
      <c r="C17" s="37">
        <f>(AVERAGE(C14:C15))-C16</f>
        <v>50</v>
      </c>
      <c r="D17" s="6"/>
      <c r="E17" s="6"/>
      <c r="F17" s="6"/>
      <c r="I17" s="38"/>
      <c r="J17" s="7"/>
      <c r="K17" s="7"/>
      <c r="L17" s="7"/>
      <c r="M17" s="6"/>
      <c r="N17" s="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5.75" x14ac:dyDescent="0.25">
      <c r="A19" s="6"/>
      <c r="B19" s="69" t="s">
        <v>2</v>
      </c>
      <c r="C19" s="73"/>
      <c r="D19" s="69" t="s">
        <v>3</v>
      </c>
      <c r="E19" s="73"/>
      <c r="F19" s="69" t="s">
        <v>4</v>
      </c>
      <c r="G19" s="70"/>
      <c r="H19" s="6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30" ht="15.75" customHeight="1" x14ac:dyDescent="0.25">
      <c r="A20" s="6"/>
      <c r="B20" s="74" t="s">
        <v>5</v>
      </c>
      <c r="C20" s="75"/>
      <c r="D20" s="40">
        <v>21</v>
      </c>
      <c r="E20" s="40">
        <v>22</v>
      </c>
      <c r="F20" s="40">
        <v>21</v>
      </c>
      <c r="G20" s="40">
        <v>22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30" ht="16.5" thickBot="1" x14ac:dyDescent="0.3">
      <c r="A21" s="6"/>
      <c r="B21" s="42" t="s">
        <v>21</v>
      </c>
      <c r="C21" s="43" t="s">
        <v>22</v>
      </c>
      <c r="D21" s="71"/>
      <c r="E21" s="72"/>
      <c r="F21" s="71"/>
      <c r="G21" s="72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30" ht="15.75" x14ac:dyDescent="0.25">
      <c r="A22" s="46">
        <v>400</v>
      </c>
      <c r="B22" s="42">
        <v>504</v>
      </c>
      <c r="C22" s="66">
        <v>527</v>
      </c>
      <c r="D22" s="47">
        <f t="shared" ref="D22:G24" si="0">ROUND((($C$17/50)^C$8)*(C$7/1000*$A22),0)</f>
        <v>1224</v>
      </c>
      <c r="E22" s="57">
        <f t="shared" si="0"/>
        <v>1476</v>
      </c>
      <c r="F22" s="12">
        <f t="shared" si="0"/>
        <v>1308</v>
      </c>
      <c r="G22" s="13">
        <f t="shared" si="0"/>
        <v>1584</v>
      </c>
      <c r="H22" s="48"/>
      <c r="I22" s="15"/>
      <c r="J22" s="15"/>
      <c r="K22" s="15"/>
      <c r="L22" s="49"/>
      <c r="M22" s="15"/>
      <c r="N22" s="15"/>
      <c r="O22" s="15"/>
      <c r="P22" s="49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30" ht="15.75" x14ac:dyDescent="0.25">
      <c r="A23" s="46">
        <v>500</v>
      </c>
      <c r="B23" s="50">
        <v>604</v>
      </c>
      <c r="C23" s="67">
        <v>627</v>
      </c>
      <c r="D23" s="51">
        <f t="shared" si="0"/>
        <v>1530</v>
      </c>
      <c r="E23" s="64">
        <f t="shared" si="0"/>
        <v>1845</v>
      </c>
      <c r="F23" s="62">
        <f t="shared" si="0"/>
        <v>1635</v>
      </c>
      <c r="G23" s="52">
        <f t="shared" si="0"/>
        <v>1980</v>
      </c>
      <c r="H23" s="48"/>
      <c r="I23" s="15"/>
      <c r="J23" s="15"/>
      <c r="K23" s="15"/>
      <c r="L23" s="49"/>
      <c r="M23" s="15"/>
      <c r="N23" s="15"/>
      <c r="O23" s="15"/>
      <c r="P23" s="49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30" ht="16.5" thickBot="1" x14ac:dyDescent="0.3">
      <c r="A24" s="46">
        <v>600</v>
      </c>
      <c r="B24" s="42">
        <v>704</v>
      </c>
      <c r="C24" s="66">
        <v>727</v>
      </c>
      <c r="D24" s="53">
        <f t="shared" si="0"/>
        <v>1836</v>
      </c>
      <c r="E24" s="65">
        <f t="shared" si="0"/>
        <v>2214</v>
      </c>
      <c r="F24" s="63">
        <f t="shared" si="0"/>
        <v>1962</v>
      </c>
      <c r="G24" s="54">
        <f t="shared" si="0"/>
        <v>2376</v>
      </c>
      <c r="H24" s="48"/>
      <c r="I24" s="15"/>
      <c r="J24" s="15"/>
      <c r="K24" s="15"/>
      <c r="L24" s="49"/>
      <c r="M24" s="15"/>
      <c r="N24" s="15"/>
      <c r="O24" s="15"/>
      <c r="P24" s="49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</sheetData>
  <sheetProtection algorithmName="SHA-512" hashValue="rhbO9vFJiMHCYssaqJghIAdmEymZM1RwzA+a1D3vkld7/f4CkMTTRVwkKYgD5gdTS4Nx4BuqgPqj/zwy+EpAgQ==" saltValue="SfNuWSEyZxwjceEHklAj4w==" spinCount="100000" sheet="1" objects="1" scenarios="1"/>
  <mergeCells count="18">
    <mergeCell ref="C4:D4"/>
    <mergeCell ref="E4:F4"/>
    <mergeCell ref="C6:D6"/>
    <mergeCell ref="E6:F6"/>
    <mergeCell ref="A11:B11"/>
    <mergeCell ref="A8:B8"/>
    <mergeCell ref="A9:B9"/>
    <mergeCell ref="A10:B10"/>
    <mergeCell ref="A6:B6"/>
    <mergeCell ref="A7:B7"/>
    <mergeCell ref="A5:B5"/>
    <mergeCell ref="A4:B4"/>
    <mergeCell ref="F19:G19"/>
    <mergeCell ref="D21:E21"/>
    <mergeCell ref="F21:G21"/>
    <mergeCell ref="B19:C19"/>
    <mergeCell ref="B20:C20"/>
    <mergeCell ref="D19:E19"/>
  </mergeCells>
  <pageMargins left="0.39370078740157483" right="0.39370078740157483" top="0.39370078740157483" bottom="0.78740157480314965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Alto Swing</vt:lpstr>
      <vt:lpstr>'Alto Swing'!Print_Area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2013-04-15T09:43:21Z</dcterms:created>
  <dcterms:modified xsi:type="dcterms:W3CDTF">2023-11-21T12:45:46Z</dcterms:modified>
</cp:coreProperties>
</file>